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19\VERSIÓN 4\EJECUCIONES\"/>
    </mc:Choice>
  </mc:AlternateContent>
  <bookViews>
    <workbookView xWindow="0" yWindow="0" windowWidth="21600" windowHeight="9030" activeTab="1"/>
  </bookViews>
  <sheets>
    <sheet name="INGRESOS" sheetId="2" r:id="rId1"/>
    <sheet name="GASTOS" sheetId="3" r:id="rId2"/>
  </sheets>
  <calcPr calcId="162913"/>
</workbook>
</file>

<file path=xl/calcChain.xml><?xml version="1.0" encoding="utf-8"?>
<calcChain xmlns="http://schemas.openxmlformats.org/spreadsheetml/2006/main">
  <c r="U10" i="3" l="1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9" i="3"/>
  <c r="U8" i="3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</calcChain>
</file>

<file path=xl/sharedStrings.xml><?xml version="1.0" encoding="utf-8"?>
<sst xmlns="http://schemas.openxmlformats.org/spreadsheetml/2006/main" count="470" uniqueCount="283">
  <si>
    <t>INSTITUTO DE LA JUVENTUD EL DEPORTE Y LA RECREACION DE BUCARAMANGA</t>
  </si>
  <si>
    <t>NIT: 00804002166 - 1</t>
  </si>
  <si>
    <t>EJECUCION PRESUPUESTAL F20 CONTRALORIA MPAL</t>
  </si>
  <si>
    <t>Periodo comprendido entre 01-03-2019 y 31-03-2019</t>
  </si>
  <si>
    <t>Fecha de Impresión: 04.04.2019 Hora: 02:12:pm</t>
  </si>
  <si>
    <t>Impreso por: LIZPICO - ELIZABETH PICO DIAZ</t>
  </si>
  <si>
    <t>Código de Presupuesto</t>
  </si>
  <si>
    <t>Descripción</t>
  </si>
  <si>
    <t>  </t>
  </si>
  <si>
    <t>PRESUPUESTO DE GASTOS </t>
  </si>
  <si>
    <t>GASTOS DE FUNCIONAMIENTO </t>
  </si>
  <si>
    <t>GASTOS DE PERSONAL </t>
  </si>
  <si>
    <t>SERVICIOS PERSONALES INDIRECTOS </t>
  </si>
  <si>
    <t>Otros Servicios Personales </t>
  </si>
  <si>
    <t>RP </t>
  </si>
  <si>
    <t>Honorarios </t>
  </si>
  <si>
    <t>CONTRIBUCIONES INHERENTES A LA NOMINA SECTOR PRIVADO </t>
  </si>
  <si>
    <t>Fondo de pensiones </t>
  </si>
  <si>
    <t>Entidades Promotoras de Salud </t>
  </si>
  <si>
    <t>Cesantias </t>
  </si>
  <si>
    <t>Caja de Compensacion Familia (4%) </t>
  </si>
  <si>
    <t>CONTRIBUCIONES INHERENTES A LA NOMINA SECTOR PUBLICO </t>
  </si>
  <si>
    <t>Fondo de Pensiones </t>
  </si>
  <si>
    <t>Cesantías </t>
  </si>
  <si>
    <t>Riesgos Profesionales </t>
  </si>
  <si>
    <t>I.C.B.F. (3%) </t>
  </si>
  <si>
    <t>SENA (0.5%) </t>
  </si>
  <si>
    <t>ESAP(0.5%) </t>
  </si>
  <si>
    <t>MINED (1%) </t>
  </si>
  <si>
    <t>GASTOS GENERALES </t>
  </si>
  <si>
    <t>ADQUISICION DE BIENES </t>
  </si>
  <si>
    <t>Repuestos y Combustibles </t>
  </si>
  <si>
    <t>ADQUISICION DE SERVICIOS </t>
  </si>
  <si>
    <t>Bienestar Social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</si>
  <si>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</si>
  <si>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</si>
  <si>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</si>
  <si>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</si>
  <si>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</si>
  <si>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</si>
  <si>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</si>
  <si>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Deporte Formativo </t>
  </si>
  <si>
    <t>Juegos Estudiantiles </t>
  </si>
  <si>
    <t>RPAL </t>
  </si>
  <si>
    <t>Escuelas de Iniciacion, Formacion y Especializacion Deportiva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</si>
  <si>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</si>
  <si>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</si>
  <si>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</si>
  <si>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</si>
  <si>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</si>
  <si>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LINV </t>
  </si>
  <si>
    <t>Deporte Asociado y Comunitario </t>
  </si>
  <si>
    <t>Apoyo a iniciativas y Organismos Deportivos del Deporte Asociado </t>
  </si>
  <si>
    <t>Deporte y Recreacion para Minorias Etnicas, Mujer y Equidad de Genero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</si>
  <si>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</si>
  <si>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</si>
  <si>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</si>
  <si>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</si>
  <si>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</si>
  <si>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Victimas del Conflicto Interno Armado </t>
  </si>
  <si>
    <t>Deporte y Recreacion a Victimas del Conflicto </t>
  </si>
  <si>
    <t>Los Caminos de la Vida </t>
  </si>
  <si>
    <t>Jovenes Vitales </t>
  </si>
  <si>
    <t>Mejoramiento de la Participacion Ciudadana Juvenil </t>
  </si>
  <si>
    <t>Procesos de Capacitacion en Formacion Integral Juvenil </t>
  </si>
  <si>
    <t>Actualizacion de la Politica Publica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</si>
  <si>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</si>
  <si>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</si>
  <si>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</si>
  <si>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</si>
  <si>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</si>
  <si>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</si>
  <si>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</si>
  <si>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</si>
  <si>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</si>
  <si>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</si>
  <si>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</si>
  <si>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</si>
  <si>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</si>
  <si>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</si>
  <si>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</si>
  <si>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</si>
  <si>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</si>
  <si>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</si>
  <si>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</si>
  <si>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</si>
  <si>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</si>
  <si>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</si>
  <si>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TCOL </t>
  </si>
  <si>
    <t>Coldeportes </t>
  </si>
  <si>
    <t>1.1.2.8.2. </t>
  </si>
  <si>
    <t>Municipio de Bucaramanga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</si>
  <si>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</si>
  <si>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</si>
  <si>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</si>
  <si>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</si>
  <si>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</si>
  <si>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</si>
  <si>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</si>
  <si>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</si>
  <si>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</si>
  <si>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</si>
  <si>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</si>
  <si>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</si>
  <si>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</si>
  <si>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</si>
  <si>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</si>
  <si>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</si>
  <si>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SERVICIOS PERSONALES ASOCIADOS A LA NOMINA </t>
  </si>
  <si>
    <t>2.1.1.1.1 </t>
  </si>
  <si>
    <t>Sueldo Personal de Nómina </t>
  </si>
  <si>
    <t>2.1.1.1.2 </t>
  </si>
  <si>
    <t>Prima de Servicios </t>
  </si>
  <si>
    <t>2.1.1.1.3 </t>
  </si>
  <si>
    <t>Prima de Navidad </t>
  </si>
  <si>
    <t>2.1.1.1.4 </t>
  </si>
  <si>
    <t>Prima Vacacional </t>
  </si>
  <si>
    <t>2.1.1.1.5 </t>
  </si>
  <si>
    <t>Bonificació Servicios Prestados </t>
  </si>
  <si>
    <t>2.1.1.1.6 </t>
  </si>
  <si>
    <t>Bonificacion por Recreacion </t>
  </si>
  <si>
    <t>2.1.1.1.8 </t>
  </si>
  <si>
    <t>Indemnizacion Vacaciones en Dinero y Otros </t>
  </si>
  <si>
    <t>2.1.1.1.10 </t>
  </si>
  <si>
    <t>Intereses a las Cesantias </t>
  </si>
  <si>
    <t>2.1.1.2 </t>
  </si>
  <si>
    <t>2.1.1.2.1 </t>
  </si>
  <si>
    <t>2.1.1.2.2 </t>
  </si>
  <si>
    <t>2.1.1.3 </t>
  </si>
  <si>
    <t>2.1.1.3.1. </t>
  </si>
  <si>
    <t>2.1.1.3.2. </t>
  </si>
  <si>
    <t>2.1.1.3.3. </t>
  </si>
  <si>
    <t>2.1.1.3.4. </t>
  </si>
  <si>
    <t>2.1.1.4 </t>
  </si>
  <si>
    <t>2.1.1.4.1. </t>
  </si>
  <si>
    <t>2.1.1.4.2. </t>
  </si>
  <si>
    <t>2.1.1.4.3. </t>
  </si>
  <si>
    <t>2.1.1.4.4. </t>
  </si>
  <si>
    <t>2.1.1.4.5. </t>
  </si>
  <si>
    <t>2.1.1.4.6. </t>
  </si>
  <si>
    <t>2.1.1.4.7. </t>
  </si>
  <si>
    <t>2.1.1.4.8. 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</si>
  <si>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</si>
  <si>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</si>
  <si>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</si>
  <si>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</si>
  <si>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</si>
  <si>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</si>
  <si>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</si>
  <si>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</si>
  <si>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</si>
  <si>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Compra de Equipo </t>
  </si>
  <si>
    <t>2.1.2.1.5. </t>
  </si>
  <si>
    <t>Sistemitización </t>
  </si>
  <si>
    <t>2.1.2.1.6. </t>
  </si>
  <si>
    <t>Servicio de Cafetería y Aseo </t>
  </si>
  <si>
    <t>2.1.2.1.7. 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</si>
  <si>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</si>
  <si>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</si>
  <si>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</si>
  <si>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</si>
  <si>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</si>
  <si>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</si>
  <si>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</si>
  <si>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</si>
  <si>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</si>
  <si>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</si>
  <si>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</si>
  <si>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</si>
  <si>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</si>
  <si>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</si>
  <si>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</si>
  <si>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</si>
  <si>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</si>
  <si>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</si>
  <si>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</si>
  <si>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</si>
  <si>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</si>
  <si>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</si>
  <si>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</si>
  <si>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</si>
  <si>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</si>
  <si>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</si>
  <si>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</si>
  <si>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</si>
  <si>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</si>
  <si>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</si>
  <si>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</si>
  <si>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</si>
  <si>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</si>
  <si>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</si>
  <si>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</si>
  <si>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</si>
  <si>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</si>
  <si>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</si>
  <si>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</si>
  <si>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</si>
  <si>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RDL </t>
  </si>
  <si>
    <t>2.4.1.1.1.2 </t>
  </si>
  <si>
    <t>RPAC </t>
  </si>
  <si>
    <t>Actividad Fisica </t>
  </si>
  <si>
    <t>2.4.1.1.1.2. </t>
  </si>
  <si>
    <t>2.4.1.1.2 </t>
  </si>
  <si>
    <t>2.4.1.1.2.1. </t>
  </si>
  <si>
    <t>2.4.1.1.2.2. </t>
  </si>
  <si>
    <t>2.4.1.1.2.2 </t>
  </si>
  <si>
    <t>2.4.1.1.2.3. </t>
  </si>
  <si>
    <t>Centros de Educacion Fisica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</si>
  <si>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</si>
  <si>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</si>
  <si>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</si>
  <si>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</si>
  <si>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</si>
  <si>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</si>
  <si>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</si>
  <si>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</si>
  <si>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</si>
  <si>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</si>
  <si>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</si>
  <si>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</si>
  <si>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</si>
  <si>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</si>
  <si>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2.4.1.1.6 </t>
  </si>
  <si>
    <t>2.4.1.1.6.1. </t>
  </si>
  <si>
    <t>2.4.1.1.6.2. 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</si>
  <si>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</si>
  <si>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</si>
  <si>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</si>
  <si>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</si>
  <si>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</si>
  <si>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</si>
  <si>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</si>
  <si>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</si>
  <si>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2.4.1.2.3.1. 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</si>
  <si>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</si>
  <si>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</si>
  <si>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</si>
  <si>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</si>
  <si>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</si>
  <si>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2.4.1.3.1.3. </t>
  </si>
  <si>
    <t>2.4.1.3.1.4. </t>
  </si>
  <si>
    <t>2.4.1.3.1.6. 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</si>
  <si>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</si>
  <si>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</si>
  <si>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</si>
  <si>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</si>
  <si>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</si>
  <si>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</si>
  <si>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</si>
  <si>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</si>
  <si>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</si>
  <si>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</si>
  <si>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</si>
  <si>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</si>
  <si>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</si>
  <si>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PPTO. INICIAL</t>
  </si>
  <si>
    <t>PPTO. DEFINITIVO</t>
  </si>
  <si>
    <t>RECAUDO ACUM. ANTERIOR</t>
  </si>
  <si>
    <t>RECAUDO DEL PERÍODO</t>
  </si>
  <si>
    <t>NUEVO RECAUDO ACUMULADO</t>
  </si>
  <si>
    <t>POR RECAUDAR</t>
  </si>
  <si>
    <t>% TOTAL RECAUDADO</t>
  </si>
  <si>
    <t>FONDO CTA.</t>
  </si>
  <si>
    <t>PPTO.INICIAL</t>
  </si>
  <si>
    <t>PPTO. DEFINITIO</t>
  </si>
  <si>
    <t>CD PERÍODO</t>
  </si>
  <si>
    <t>CD LIBERADO</t>
  </si>
  <si>
    <t>COMPROMISOS ACUM. ANTERIOR</t>
  </si>
  <si>
    <t>COMPROMISOS PERÍODO</t>
  </si>
  <si>
    <t>COMPROMISOS LIBERADOS</t>
  </si>
  <si>
    <t>CD ACUMULADOS</t>
  </si>
  <si>
    <t>CD ACUMULADOS MES ANTERIOR</t>
  </si>
  <si>
    <t>COMPROMISOS ACUMULADOS</t>
  </si>
  <si>
    <t>OBLIGACIONES ACUM. ANTERIOR</t>
  </si>
  <si>
    <t>OBLIGACIONES PERÍODO</t>
  </si>
  <si>
    <t>OBLIGACIONES ACUMULADAS</t>
  </si>
  <si>
    <t>PAGOS ACUM. ANTERIOR</t>
  </si>
  <si>
    <t>PAGOS PERÍODO</t>
  </si>
  <si>
    <t>PAGOS ACUMULADOS</t>
  </si>
  <si>
    <t>POR EJECUTAR</t>
  </si>
  <si>
    <t>% EJECUTADO</t>
  </si>
  <si>
    <t>Procesos de Prevención y Formacion Juvenil 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</si>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</sst>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0" borderId="0" xfId="0" applyFont="1" applyAlignment="1"/>
    <xf numFmtId="0" fontId="19" fillId="0" borderId="0" xfId="0" applyFont="1" applyAlignment="1"/>
    <xf numFmtId="0" fontId="18" fillId="33" borderId="11" xfId="0" applyFont="1" applyFill="1" applyBorder="1" applyAlignment="1">
      <alignment wrapText="1"/>
    </xf>
    <xf numFmtId="4" fontId="18" fillId="33" borderId="11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wrapText="1"/>
    </xf>
    <xf numFmtId="4" fontId="18" fillId="33" borderId="0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0" fillId="0" borderId="0" xfId="0" applyBorder="1"/>
    <xf numFmtId="0" fontId="18" fillId="33" borderId="13" xfId="0" applyFont="1" applyFill="1" applyBorder="1" applyAlignment="1">
      <alignment wrapText="1"/>
    </xf>
    <xf numFmtId="4" fontId="18" fillId="33" borderId="13" xfId="0" applyNumberFormat="1" applyFont="1" applyFill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right" wrapText="1"/>
    </xf>
    <xf numFmtId="4" fontId="21" fillId="33" borderId="0" xfId="0" applyNumberFormat="1" applyFont="1" applyFill="1" applyBorder="1" applyAlignment="1">
      <alignment horizontal="right" wrapText="1"/>
    </xf>
    <xf numFmtId="2" fontId="21" fillId="33" borderId="14" xfId="0" applyNumberFormat="1" applyFont="1" applyFill="1" applyBorder="1" applyAlignment="1">
      <alignment horizontal="right" wrapText="1"/>
    </xf>
    <xf numFmtId="2" fontId="18" fillId="33" borderId="14" xfId="0" applyNumberFormat="1" applyFont="1" applyFill="1" applyBorder="1" applyAlignment="1">
      <alignment horizontal="right" wrapText="1"/>
    </xf>
    <xf numFmtId="0" fontId="20" fillId="0" borderId="10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4" fontId="19" fillId="0" borderId="0" xfId="0" applyNumberFormat="1" applyFont="1" applyAlignment="1"/>
    <xf numFmtId="0" fontId="21" fillId="33" borderId="12" xfId="0" applyFont="1" applyFill="1" applyBorder="1" applyAlignment="1">
      <alignment vertical="center" wrapText="1"/>
    </xf>
    <xf numFmtId="4" fontId="21" fillId="33" borderId="12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showGridLines="0" workbookViewId="0">
      <selection activeCell="B26" sqref="B26"/>
    </sheetView>
  </sheetViews>
  <sheetFormatPr baseColWidth="10" defaultRowHeight="15" x14ac:dyDescent="0.25"/>
  <cols>
    <col min="1" max="1" width="10.85546875" customWidth="1"/>
    <col min="2" max="2" width="7.42578125" customWidth="1"/>
    <col min="3" max="3" width="33.140625" customWidth="1"/>
    <col min="4" max="5" width="17" bestFit="1" customWidth="1"/>
    <col min="6" max="9" width="15.85546875" bestFit="1" customWidth="1"/>
    <col min="10" max="10" width="11.5703125" customWidth="1"/>
    <col min="11" max="11" width="15.85546875" bestFit="1" customWidth="1"/>
    <col min="12" max="12" width="13.140625" bestFit="1" customWidth="1"/>
    <col min="13" max="13" width="15.85546875" bestFit="1" customWidth="1"/>
    <col min="14" max="15" width="14.140625" bestFit="1" customWidth="1"/>
    <col min="16" max="16" width="8.140625" customWidth="1"/>
    <col min="17" max="19" width="14.140625" bestFit="1" customWidth="1"/>
    <col min="20" max="20" width="8" customWidth="1"/>
    <col min="21" max="21" width="14.140625" bestFit="1" customWidth="1"/>
    <col min="22" max="22" width="15.85546875" bestFit="1" customWidth="1"/>
    <col min="23" max="23" width="17" bestFit="1" customWidth="1"/>
    <col min="24" max="24" width="13.140625" bestFit="1" customWidth="1"/>
    <col min="25" max="27" width="15.85546875" bestFit="1" customWidth="1"/>
    <col min="28" max="28" width="17" bestFit="1" customWidth="1"/>
  </cols>
  <sheetData>
    <row r="1" spans="1:29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9" ht="1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"/>
    </row>
    <row r="3" spans="1:29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"/>
    </row>
    <row r="4" spans="1:29" ht="1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9" ht="1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"/>
    </row>
    <row r="6" spans="1:29" ht="15" customHeight="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"/>
    </row>
    <row r="7" spans="1:29" ht="28.5" customHeight="1" x14ac:dyDescent="0.25">
      <c r="A7" s="24" t="s">
        <v>6</v>
      </c>
      <c r="B7" s="24" t="s">
        <v>262</v>
      </c>
      <c r="C7" s="24" t="s">
        <v>7</v>
      </c>
      <c r="D7" s="24" t="s">
        <v>255</v>
      </c>
      <c r="E7" s="24" t="s">
        <v>256</v>
      </c>
      <c r="F7" s="24" t="s">
        <v>257</v>
      </c>
      <c r="G7" s="24" t="s">
        <v>258</v>
      </c>
      <c r="H7" s="24" t="s">
        <v>259</v>
      </c>
      <c r="I7" s="24" t="s">
        <v>260</v>
      </c>
      <c r="J7" s="25" t="s">
        <v>261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6"/>
      <c r="W7" s="19"/>
      <c r="X7" s="19"/>
      <c r="Y7" s="19"/>
      <c r="Z7" s="19"/>
      <c r="AA7" s="19"/>
      <c r="AB7" s="19"/>
    </row>
    <row r="8" spans="1:29" ht="16.5" customHeight="1" x14ac:dyDescent="0.25">
      <c r="A8" s="3" t="s">
        <v>66</v>
      </c>
      <c r="B8" s="3" t="s">
        <v>8</v>
      </c>
      <c r="C8" s="3" t="s">
        <v>67</v>
      </c>
      <c r="D8" s="4">
        <v>11423186079</v>
      </c>
      <c r="E8" s="4">
        <v>11423186079</v>
      </c>
      <c r="F8" s="4">
        <v>1388615314.04</v>
      </c>
      <c r="G8" s="4">
        <v>891581370.33000004</v>
      </c>
      <c r="H8" s="4">
        <v>2280196684.3699999</v>
      </c>
      <c r="I8" s="4">
        <v>9142989394.6299992</v>
      </c>
      <c r="J8" s="22">
        <f>+H8/E8*100</f>
        <v>19.961127032342024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6"/>
      <c r="W8" s="21"/>
      <c r="X8" s="20"/>
      <c r="Y8" s="21"/>
      <c r="Z8" s="20"/>
      <c r="AA8" s="20"/>
      <c r="AB8" s="21"/>
    </row>
    <row r="9" spans="1:29" ht="16.5" customHeight="1" x14ac:dyDescent="0.25">
      <c r="A9" s="3" t="s">
        <v>68</v>
      </c>
      <c r="B9" s="3" t="s">
        <v>8</v>
      </c>
      <c r="C9" s="3" t="s">
        <v>69</v>
      </c>
      <c r="D9" s="4">
        <v>11400886079</v>
      </c>
      <c r="E9" s="4">
        <v>11400886079</v>
      </c>
      <c r="F9" s="4">
        <v>1382735348</v>
      </c>
      <c r="G9" s="4">
        <v>885397774</v>
      </c>
      <c r="H9" s="4">
        <v>2268133122</v>
      </c>
      <c r="I9" s="4">
        <v>9132752957</v>
      </c>
      <c r="J9" s="22">
        <f>+H9/E9*100</f>
        <v>19.894358265519514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16"/>
      <c r="W9" s="21"/>
      <c r="X9" s="20"/>
      <c r="Y9" s="21"/>
      <c r="Z9" s="20"/>
      <c r="AA9" s="20"/>
      <c r="AB9" s="21"/>
    </row>
    <row r="10" spans="1:29" ht="16.5" customHeight="1" x14ac:dyDescent="0.25">
      <c r="A10" s="3" t="s">
        <v>70</v>
      </c>
      <c r="B10" s="3" t="s">
        <v>8</v>
      </c>
      <c r="C10" s="3" t="s">
        <v>71</v>
      </c>
      <c r="D10" s="4">
        <v>11400886079</v>
      </c>
      <c r="E10" s="4">
        <v>11400886079</v>
      </c>
      <c r="F10" s="4">
        <v>1382735348</v>
      </c>
      <c r="G10" s="4">
        <v>885397774</v>
      </c>
      <c r="H10" s="4">
        <v>2268133122</v>
      </c>
      <c r="I10" s="4">
        <v>9132752957</v>
      </c>
      <c r="J10" s="22">
        <f>+H10/E10*100</f>
        <v>19.894358265519514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16"/>
      <c r="W10" s="21"/>
      <c r="X10" s="20"/>
      <c r="Y10" s="21"/>
      <c r="Z10" s="20"/>
      <c r="AA10" s="20"/>
      <c r="AB10" s="21"/>
    </row>
    <row r="11" spans="1:29" ht="22.5" x14ac:dyDescent="0.25">
      <c r="A11" s="6" t="s">
        <v>72</v>
      </c>
      <c r="B11" s="6" t="s">
        <v>49</v>
      </c>
      <c r="C11" s="6" t="s">
        <v>73</v>
      </c>
      <c r="D11" s="7">
        <v>521082000</v>
      </c>
      <c r="E11" s="7">
        <v>521082000</v>
      </c>
      <c r="F11" s="8">
        <v>0</v>
      </c>
      <c r="G11" s="7">
        <v>200000000</v>
      </c>
      <c r="H11" s="7">
        <v>200000000</v>
      </c>
      <c r="I11" s="7">
        <v>321082000</v>
      </c>
      <c r="J11" s="23">
        <f>+H11/E11*100</f>
        <v>38.381675053062665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6"/>
      <c r="W11" s="14"/>
      <c r="X11" s="15"/>
      <c r="Y11" s="14"/>
      <c r="Z11" s="15"/>
      <c r="AA11" s="15"/>
      <c r="AB11" s="14"/>
    </row>
    <row r="12" spans="1:29" ht="16.5" customHeight="1" x14ac:dyDescent="0.25">
      <c r="A12" s="6" t="s">
        <v>74</v>
      </c>
      <c r="B12" s="6" t="s">
        <v>75</v>
      </c>
      <c r="C12" s="6" t="s">
        <v>76</v>
      </c>
      <c r="D12" s="7">
        <v>130000000</v>
      </c>
      <c r="E12" s="7">
        <v>130000000</v>
      </c>
      <c r="F12" s="8">
        <v>0</v>
      </c>
      <c r="G12" s="8">
        <v>0</v>
      </c>
      <c r="H12" s="8">
        <v>0</v>
      </c>
      <c r="I12" s="7">
        <v>130000000</v>
      </c>
      <c r="J12" s="23">
        <f>+H12/E12*100</f>
        <v>0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6"/>
      <c r="W12" s="14"/>
      <c r="X12" s="15"/>
      <c r="Y12" s="15"/>
      <c r="Z12" s="15"/>
      <c r="AA12" s="15"/>
      <c r="AB12" s="14"/>
    </row>
    <row r="13" spans="1:29" ht="22.5" x14ac:dyDescent="0.25">
      <c r="A13" s="6" t="s">
        <v>77</v>
      </c>
      <c r="B13" s="6" t="s">
        <v>14</v>
      </c>
      <c r="C13" s="6" t="s">
        <v>78</v>
      </c>
      <c r="D13" s="7">
        <v>60000000</v>
      </c>
      <c r="E13" s="7">
        <v>60000000</v>
      </c>
      <c r="F13" s="7">
        <v>29958000</v>
      </c>
      <c r="G13" s="7">
        <v>8614100</v>
      </c>
      <c r="H13" s="7">
        <v>38572100</v>
      </c>
      <c r="I13" s="7">
        <v>21427900</v>
      </c>
      <c r="J13" s="23">
        <f>+H13/E13*100</f>
        <v>64.286833333333334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6"/>
      <c r="W13" s="14"/>
      <c r="X13" s="15"/>
      <c r="Y13" s="14"/>
      <c r="Z13" s="15"/>
      <c r="AA13" s="15"/>
      <c r="AB13" s="14"/>
    </row>
    <row r="14" spans="1:29" ht="22.5" x14ac:dyDescent="0.25">
      <c r="A14" s="6" t="s">
        <v>79</v>
      </c>
      <c r="B14" s="6" t="s">
        <v>14</v>
      </c>
      <c r="C14" s="6" t="s">
        <v>80</v>
      </c>
      <c r="D14" s="7">
        <v>5000000</v>
      </c>
      <c r="E14" s="7">
        <v>5000000</v>
      </c>
      <c r="F14" s="7">
        <v>310000</v>
      </c>
      <c r="G14" s="7">
        <v>550000</v>
      </c>
      <c r="H14" s="7">
        <v>860000</v>
      </c>
      <c r="I14" s="7">
        <v>4140000</v>
      </c>
      <c r="J14" s="23">
        <f>+H14/E14*100</f>
        <v>17.2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  <c r="W14" s="14"/>
      <c r="X14" s="15"/>
      <c r="Y14" s="14"/>
      <c r="Z14" s="15"/>
      <c r="AA14" s="15"/>
      <c r="AB14" s="14"/>
    </row>
    <row r="15" spans="1:29" ht="16.5" customHeight="1" x14ac:dyDescent="0.25">
      <c r="A15" s="6" t="s">
        <v>81</v>
      </c>
      <c r="B15" s="6" t="s">
        <v>43</v>
      </c>
      <c r="C15" s="6" t="s">
        <v>82</v>
      </c>
      <c r="D15" s="7">
        <v>5649894900</v>
      </c>
      <c r="E15" s="7">
        <v>5649894900</v>
      </c>
      <c r="F15" s="7">
        <v>941649150</v>
      </c>
      <c r="G15" s="7">
        <v>470824575</v>
      </c>
      <c r="H15" s="7">
        <v>1412473725</v>
      </c>
      <c r="I15" s="7">
        <v>4237421175</v>
      </c>
      <c r="J15" s="23">
        <f>+H15/E15*100</f>
        <v>25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6"/>
      <c r="W15" s="14"/>
      <c r="X15" s="15"/>
      <c r="Y15" s="14"/>
      <c r="Z15" s="15"/>
      <c r="AA15" s="15"/>
      <c r="AB15" s="14"/>
    </row>
    <row r="16" spans="1:29" ht="16.5" customHeight="1" x14ac:dyDescent="0.25">
      <c r="A16" s="6" t="s">
        <v>83</v>
      </c>
      <c r="B16" s="6" t="s">
        <v>40</v>
      </c>
      <c r="C16" s="6" t="s">
        <v>84</v>
      </c>
      <c r="D16" s="7">
        <v>2464909179</v>
      </c>
      <c r="E16" s="7">
        <v>2464909179</v>
      </c>
      <c r="F16" s="7">
        <v>410818198</v>
      </c>
      <c r="G16" s="7">
        <v>205409099</v>
      </c>
      <c r="H16" s="7">
        <v>616227297</v>
      </c>
      <c r="I16" s="7">
        <v>1848681882</v>
      </c>
      <c r="J16" s="23">
        <f>+H16/E16*100</f>
        <v>25.000000091281255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6"/>
      <c r="W16" s="14"/>
      <c r="X16" s="15"/>
      <c r="Y16" s="14"/>
      <c r="Z16" s="15"/>
      <c r="AA16" s="15"/>
      <c r="AB16" s="14"/>
    </row>
    <row r="17" spans="1:29" ht="16.5" customHeight="1" x14ac:dyDescent="0.25">
      <c r="A17" s="3" t="s">
        <v>85</v>
      </c>
      <c r="B17" s="3" t="s">
        <v>8</v>
      </c>
      <c r="C17" s="3" t="s">
        <v>86</v>
      </c>
      <c r="D17" s="4">
        <v>2570000000</v>
      </c>
      <c r="E17" s="4">
        <v>2570000000</v>
      </c>
      <c r="F17" s="5">
        <v>0</v>
      </c>
      <c r="G17" s="5">
        <v>0</v>
      </c>
      <c r="H17" s="5">
        <v>0</v>
      </c>
      <c r="I17" s="4">
        <v>2570000000</v>
      </c>
      <c r="J17" s="22">
        <f>+H17/E17*100</f>
        <v>0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16"/>
      <c r="W17" s="21"/>
      <c r="X17" s="20"/>
      <c r="Y17" s="20"/>
      <c r="Z17" s="20"/>
      <c r="AA17" s="20"/>
      <c r="AB17" s="21"/>
    </row>
    <row r="18" spans="1:29" ht="16.5" customHeight="1" x14ac:dyDescent="0.25">
      <c r="A18" s="6" t="s">
        <v>87</v>
      </c>
      <c r="B18" s="6" t="s">
        <v>88</v>
      </c>
      <c r="C18" s="6" t="s">
        <v>89</v>
      </c>
      <c r="D18" s="7">
        <v>80000000</v>
      </c>
      <c r="E18" s="7">
        <v>80000000</v>
      </c>
      <c r="F18" s="8">
        <v>0</v>
      </c>
      <c r="G18" s="8">
        <v>0</v>
      </c>
      <c r="H18" s="8">
        <v>0</v>
      </c>
      <c r="I18" s="7">
        <v>80000000</v>
      </c>
      <c r="J18" s="23">
        <f>+H18/E18*100</f>
        <v>0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/>
      <c r="W18" s="14"/>
      <c r="X18" s="15"/>
      <c r="Y18" s="15"/>
      <c r="Z18" s="15"/>
      <c r="AA18" s="15"/>
      <c r="AB18" s="14"/>
    </row>
    <row r="19" spans="1:29" ht="16.5" customHeight="1" x14ac:dyDescent="0.25">
      <c r="A19" s="6" t="s">
        <v>90</v>
      </c>
      <c r="B19" s="6" t="s">
        <v>43</v>
      </c>
      <c r="C19" s="6" t="s">
        <v>91</v>
      </c>
      <c r="D19" s="7">
        <v>2490000000</v>
      </c>
      <c r="E19" s="7">
        <v>2490000000</v>
      </c>
      <c r="F19" s="8">
        <v>0</v>
      </c>
      <c r="G19" s="8">
        <v>0</v>
      </c>
      <c r="H19" s="8">
        <v>0</v>
      </c>
      <c r="I19" s="7">
        <v>2490000000</v>
      </c>
      <c r="J19" s="23">
        <f>+H19/E19*100</f>
        <v>0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6"/>
      <c r="W19" s="14"/>
      <c r="X19" s="15"/>
      <c r="Y19" s="15"/>
      <c r="Z19" s="15"/>
      <c r="AA19" s="15"/>
      <c r="AB19" s="14"/>
    </row>
    <row r="20" spans="1:29" ht="16.5" customHeight="1" x14ac:dyDescent="0.25">
      <c r="A20" s="3" t="s">
        <v>92</v>
      </c>
      <c r="B20" s="3" t="s">
        <v>8</v>
      </c>
      <c r="C20" s="3" t="s">
        <v>93</v>
      </c>
      <c r="D20" s="4">
        <v>22300000</v>
      </c>
      <c r="E20" s="4">
        <v>22300000</v>
      </c>
      <c r="F20" s="4">
        <v>5879966.04</v>
      </c>
      <c r="G20" s="4">
        <v>6183596.3300000001</v>
      </c>
      <c r="H20" s="4">
        <v>12063562.369999999</v>
      </c>
      <c r="I20" s="4">
        <v>10236437.630000001</v>
      </c>
      <c r="J20" s="22">
        <f>+H20/E20*100</f>
        <v>54.096692242152464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16"/>
      <c r="W20" s="21"/>
      <c r="X20" s="20"/>
      <c r="Y20" s="21"/>
      <c r="Z20" s="20"/>
      <c r="AA20" s="20"/>
      <c r="AB20" s="21"/>
    </row>
    <row r="21" spans="1:29" ht="16.5" customHeight="1" x14ac:dyDescent="0.25">
      <c r="A21" s="3" t="s">
        <v>94</v>
      </c>
      <c r="B21" s="3" t="s">
        <v>8</v>
      </c>
      <c r="C21" s="3" t="s">
        <v>95</v>
      </c>
      <c r="D21" s="4">
        <v>22300000</v>
      </c>
      <c r="E21" s="4">
        <v>22300000</v>
      </c>
      <c r="F21" s="4">
        <v>5879966.04</v>
      </c>
      <c r="G21" s="4">
        <v>6183596.3300000001</v>
      </c>
      <c r="H21" s="4">
        <v>12063562.369999999</v>
      </c>
      <c r="I21" s="4">
        <v>10236437.630000001</v>
      </c>
      <c r="J21" s="22">
        <f>+H21/E21*100</f>
        <v>54.096692242152464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16"/>
      <c r="W21" s="21"/>
      <c r="X21" s="20"/>
      <c r="Y21" s="21"/>
      <c r="Z21" s="20"/>
      <c r="AA21" s="20"/>
      <c r="AB21" s="21"/>
    </row>
    <row r="22" spans="1:29" ht="16.5" customHeight="1" x14ac:dyDescent="0.25">
      <c r="A22" s="6" t="s">
        <v>96</v>
      </c>
      <c r="B22" s="6" t="s">
        <v>97</v>
      </c>
      <c r="C22" s="6" t="s">
        <v>98</v>
      </c>
      <c r="D22" s="7">
        <v>12000000</v>
      </c>
      <c r="E22" s="7">
        <v>12000000</v>
      </c>
      <c r="F22" s="7">
        <v>1790592.35</v>
      </c>
      <c r="G22" s="7">
        <v>1853127.93</v>
      </c>
      <c r="H22" s="7">
        <v>3643720.28</v>
      </c>
      <c r="I22" s="7">
        <v>8356279.7199999997</v>
      </c>
      <c r="J22" s="23">
        <f>+H22/E22*100</f>
        <v>30.364335666666666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4"/>
      <c r="X22" s="15"/>
      <c r="Y22" s="14"/>
      <c r="Z22" s="15"/>
      <c r="AA22" s="15"/>
      <c r="AB22" s="14"/>
    </row>
    <row r="23" spans="1:29" ht="22.5" x14ac:dyDescent="0.25">
      <c r="A23" s="11" t="s">
        <v>99</v>
      </c>
      <c r="B23" s="11" t="s">
        <v>100</v>
      </c>
      <c r="C23" s="11" t="s">
        <v>101</v>
      </c>
      <c r="D23" s="12">
        <v>300000</v>
      </c>
      <c r="E23" s="12">
        <v>300000</v>
      </c>
      <c r="F23" s="12">
        <v>37541.14</v>
      </c>
      <c r="G23" s="12">
        <v>720455.34</v>
      </c>
      <c r="H23" s="12">
        <v>757996.48</v>
      </c>
      <c r="I23" s="12">
        <v>-457996.48</v>
      </c>
      <c r="J23" s="23">
        <f>+H23/E23*100</f>
        <v>252.66549333333336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/>
      <c r="W23" s="14"/>
      <c r="X23" s="15"/>
      <c r="Y23" s="14"/>
      <c r="Z23" s="15"/>
      <c r="AA23" s="15"/>
      <c r="AB23" s="14"/>
    </row>
    <row r="24" spans="1:29" ht="16.5" customHeight="1" x14ac:dyDescent="0.25">
      <c r="A24" s="17" t="s">
        <v>102</v>
      </c>
      <c r="B24" s="17" t="s">
        <v>14</v>
      </c>
      <c r="C24" s="17" t="s">
        <v>103</v>
      </c>
      <c r="D24" s="18">
        <v>10000000</v>
      </c>
      <c r="E24" s="18">
        <v>10000000</v>
      </c>
      <c r="F24" s="18">
        <v>4051832.55</v>
      </c>
      <c r="G24" s="18">
        <v>3610013.06</v>
      </c>
      <c r="H24" s="18">
        <v>7661845.6100000003</v>
      </c>
      <c r="I24" s="18">
        <v>2338154.39</v>
      </c>
      <c r="J24" s="23">
        <f>+H24/E24*100</f>
        <v>76.618456100000003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  <c r="W24" s="14"/>
      <c r="X24" s="15"/>
      <c r="Y24" s="14"/>
      <c r="Z24" s="15"/>
      <c r="AA24" s="15"/>
      <c r="AB24" s="14"/>
    </row>
    <row r="25" spans="1:29" s="16" customFormat="1" ht="16.5" customHeight="1" x14ac:dyDescent="0.25">
      <c r="A25" s="13"/>
      <c r="B25" s="13"/>
      <c r="C25" s="13"/>
      <c r="D25" s="14"/>
      <c r="E25" s="14"/>
      <c r="F25" s="14"/>
      <c r="G25" s="14"/>
      <c r="H25" s="15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4"/>
      <c r="W25" s="14"/>
      <c r="X25" s="15"/>
      <c r="Y25" s="14"/>
      <c r="Z25" s="15"/>
      <c r="AA25" s="15"/>
      <c r="AB25" s="14"/>
    </row>
    <row r="26" spans="1:29" s="16" customFormat="1" ht="16.5" customHeight="1" x14ac:dyDescent="0.25">
      <c r="A26" s="13"/>
      <c r="B26" s="13"/>
      <c r="C26" s="13"/>
      <c r="D26" s="14"/>
      <c r="E26" s="14"/>
      <c r="F26" s="14"/>
      <c r="G26" s="14"/>
      <c r="H26" s="15"/>
      <c r="I26" s="1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4"/>
      <c r="W26" s="14"/>
      <c r="X26" s="15"/>
      <c r="Y26" s="14"/>
      <c r="Z26" s="15"/>
      <c r="AA26" s="15"/>
      <c r="AB26" s="14"/>
    </row>
    <row r="27" spans="1:29" s="16" customFormat="1" ht="16.5" customHeight="1" x14ac:dyDescent="0.25">
      <c r="A27" s="13"/>
      <c r="B27" s="13"/>
      <c r="C27" s="13"/>
      <c r="D27" s="14"/>
      <c r="E27" s="14"/>
      <c r="F27" s="14"/>
      <c r="G27" s="14"/>
      <c r="H27" s="15"/>
      <c r="I27" s="1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4"/>
      <c r="W27" s="14"/>
      <c r="X27" s="15"/>
      <c r="Y27" s="14"/>
      <c r="Z27" s="15"/>
      <c r="AA27" s="15"/>
      <c r="AB27" s="14"/>
    </row>
    <row r="28" spans="1:29" ht="15" customHeight="1" x14ac:dyDescent="0.25"/>
    <row r="29" spans="1:29" ht="15" customHeight="1" x14ac:dyDescent="0.25">
      <c r="AC29" s="1"/>
    </row>
    <row r="30" spans="1:29" ht="15" customHeight="1" x14ac:dyDescent="0.25">
      <c r="AC30" s="1"/>
    </row>
    <row r="31" spans="1:29" ht="15" customHeight="1" x14ac:dyDescent="0.25"/>
    <row r="32" spans="1:29" ht="15" customHeight="1" x14ac:dyDescent="0.25">
      <c r="AC32" s="1"/>
    </row>
    <row r="33" spans="29:29" ht="15" customHeight="1" x14ac:dyDescent="0.25">
      <c r="AC33" s="1"/>
    </row>
    <row r="34" spans="29:29" ht="21" customHeight="1" x14ac:dyDescent="0.25"/>
    <row r="35" spans="29:29" ht="16.5" customHeight="1" x14ac:dyDescent="0.25"/>
    <row r="36" spans="29:29" ht="16.5" customHeight="1" x14ac:dyDescent="0.25"/>
    <row r="37" spans="29:29" ht="16.5" customHeight="1" x14ac:dyDescent="0.25"/>
    <row r="39" spans="29:29" ht="16.5" customHeight="1" x14ac:dyDescent="0.25"/>
    <row r="40" spans="29:29" ht="16.5" customHeight="1" x14ac:dyDescent="0.25"/>
    <row r="41" spans="29:29" ht="16.5" customHeight="1" x14ac:dyDescent="0.25"/>
    <row r="42" spans="29:29" ht="16.5" customHeight="1" x14ac:dyDescent="0.25"/>
    <row r="43" spans="29:29" ht="16.5" customHeight="1" x14ac:dyDescent="0.25"/>
    <row r="44" spans="29:29" ht="16.5" customHeight="1" x14ac:dyDescent="0.25"/>
    <row r="45" spans="29:29" ht="16.5" customHeight="1" x14ac:dyDescent="0.25"/>
    <row r="46" spans="29:29" ht="16.5" customHeight="1" x14ac:dyDescent="0.25"/>
    <row r="47" spans="29:29" ht="16.5" customHeight="1" x14ac:dyDescent="0.25"/>
    <row r="48" spans="29:29" ht="16.5" customHeight="1" x14ac:dyDescent="0.25"/>
    <row r="49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11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3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</sheetData>
  <pageMargins left="0.35433070866141736" right="0" top="0.98425196850393704" bottom="0.98425196850393704" header="0.51181102362204722" footer="0.51181102362204722"/>
  <pageSetup paperSize="1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2"/>
  <sheetViews>
    <sheetView tabSelected="1" topLeftCell="A121" workbookViewId="0">
      <selection activeCell="E135" sqref="E135"/>
    </sheetView>
  </sheetViews>
  <sheetFormatPr baseColWidth="10" defaultRowHeight="15" x14ac:dyDescent="0.25"/>
  <cols>
    <col min="1" max="1" width="10.85546875" customWidth="1"/>
    <col min="2" max="2" width="7.42578125" customWidth="1"/>
    <col min="3" max="3" width="33.140625" customWidth="1"/>
    <col min="4" max="5" width="17" customWidth="1"/>
    <col min="6" max="6" width="17" hidden="1" customWidth="1"/>
    <col min="7" max="9" width="17" customWidth="1"/>
    <col min="10" max="10" width="17" hidden="1" customWidth="1"/>
    <col min="11" max="13" width="17" customWidth="1"/>
    <col min="14" max="14" width="17" hidden="1" customWidth="1"/>
    <col min="15" max="16" width="17" customWidth="1"/>
    <col min="17" max="17" width="17" hidden="1" customWidth="1"/>
    <col min="18" max="20" width="17" customWidth="1"/>
    <col min="21" max="21" width="10.28515625" customWidth="1"/>
  </cols>
  <sheetData>
    <row r="1" spans="1:2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26" t="s">
        <v>282</v>
      </c>
      <c r="U5" s="10"/>
    </row>
    <row r="6" spans="1:2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31.5" x14ac:dyDescent="0.25">
      <c r="A7" s="2" t="s">
        <v>6</v>
      </c>
      <c r="B7" s="2" t="s">
        <v>262</v>
      </c>
      <c r="C7" s="2" t="s">
        <v>7</v>
      </c>
      <c r="D7" s="2" t="s">
        <v>263</v>
      </c>
      <c r="E7" s="2" t="s">
        <v>264</v>
      </c>
      <c r="F7" s="2" t="s">
        <v>271</v>
      </c>
      <c r="G7" s="2" t="s">
        <v>265</v>
      </c>
      <c r="H7" s="2" t="s">
        <v>266</v>
      </c>
      <c r="I7" s="2" t="s">
        <v>270</v>
      </c>
      <c r="J7" s="2" t="s">
        <v>267</v>
      </c>
      <c r="K7" s="2" t="s">
        <v>268</v>
      </c>
      <c r="L7" s="2" t="s">
        <v>269</v>
      </c>
      <c r="M7" s="2" t="s">
        <v>272</v>
      </c>
      <c r="N7" s="2" t="s">
        <v>273</v>
      </c>
      <c r="O7" s="2" t="s">
        <v>274</v>
      </c>
      <c r="P7" s="2" t="s">
        <v>275</v>
      </c>
      <c r="Q7" s="2" t="s">
        <v>276</v>
      </c>
      <c r="R7" s="2" t="s">
        <v>277</v>
      </c>
      <c r="S7" s="2" t="s">
        <v>278</v>
      </c>
      <c r="T7" s="2" t="s">
        <v>279</v>
      </c>
      <c r="U7" s="2" t="s">
        <v>280</v>
      </c>
    </row>
    <row r="8" spans="1:21" ht="16.5" customHeight="1" x14ac:dyDescent="0.25">
      <c r="A8" s="27" t="s">
        <v>104</v>
      </c>
      <c r="B8" s="27" t="s">
        <v>8</v>
      </c>
      <c r="C8" s="27" t="s">
        <v>9</v>
      </c>
      <c r="D8" s="28">
        <v>11423186079</v>
      </c>
      <c r="E8" s="28">
        <v>11423186079</v>
      </c>
      <c r="F8" s="28">
        <v>5414589017</v>
      </c>
      <c r="G8" s="28">
        <v>1075900359</v>
      </c>
      <c r="H8" s="28">
        <v>19422000</v>
      </c>
      <c r="I8" s="28">
        <v>6471067376</v>
      </c>
      <c r="J8" s="28">
        <v>3975014878</v>
      </c>
      <c r="K8" s="28">
        <v>1836981035</v>
      </c>
      <c r="L8" s="28">
        <v>19422000</v>
      </c>
      <c r="M8" s="28">
        <v>5792573913</v>
      </c>
      <c r="N8" s="28">
        <v>418753742</v>
      </c>
      <c r="O8" s="28">
        <v>429841888</v>
      </c>
      <c r="P8" s="28">
        <v>848595630</v>
      </c>
      <c r="Q8" s="28">
        <v>376374691</v>
      </c>
      <c r="R8" s="28">
        <v>419835270</v>
      </c>
      <c r="S8" s="28">
        <v>796209961</v>
      </c>
      <c r="T8" s="28">
        <v>5630612166</v>
      </c>
      <c r="U8" s="28">
        <f>+M8/E8*100</f>
        <v>50.70891669749539</v>
      </c>
    </row>
    <row r="9" spans="1:21" ht="16.5" customHeight="1" x14ac:dyDescent="0.25">
      <c r="A9" s="29" t="s">
        <v>105</v>
      </c>
      <c r="B9" s="29" t="s">
        <v>8</v>
      </c>
      <c r="C9" s="29" t="s">
        <v>10</v>
      </c>
      <c r="D9" s="30">
        <v>2347894900</v>
      </c>
      <c r="E9" s="30">
        <v>2347894900</v>
      </c>
      <c r="F9" s="30">
        <v>540983942</v>
      </c>
      <c r="G9" s="30">
        <v>157792535</v>
      </c>
      <c r="H9" s="30">
        <v>19422000</v>
      </c>
      <c r="I9" s="30">
        <v>679354477</v>
      </c>
      <c r="J9" s="30">
        <v>501175383</v>
      </c>
      <c r="K9" s="30">
        <v>150171695</v>
      </c>
      <c r="L9" s="30">
        <v>19422000</v>
      </c>
      <c r="M9" s="30">
        <v>631925078</v>
      </c>
      <c r="N9" s="30">
        <v>266785636</v>
      </c>
      <c r="O9" s="30">
        <v>154191695</v>
      </c>
      <c r="P9" s="30">
        <v>420977331</v>
      </c>
      <c r="Q9" s="30">
        <v>224406585</v>
      </c>
      <c r="R9" s="30">
        <v>145185077</v>
      </c>
      <c r="S9" s="30">
        <v>369591662</v>
      </c>
      <c r="T9" s="30">
        <v>1715969822</v>
      </c>
      <c r="U9" s="28">
        <f>+M9/E9*100</f>
        <v>26.914538551108059</v>
      </c>
    </row>
    <row r="10" spans="1:21" ht="16.5" customHeight="1" x14ac:dyDescent="0.25">
      <c r="A10" s="29" t="s">
        <v>106</v>
      </c>
      <c r="B10" s="29" t="s">
        <v>8</v>
      </c>
      <c r="C10" s="29" t="s">
        <v>11</v>
      </c>
      <c r="D10" s="30">
        <v>2113747300</v>
      </c>
      <c r="E10" s="30">
        <v>2113747300</v>
      </c>
      <c r="F10" s="30">
        <v>468436013</v>
      </c>
      <c r="G10" s="30">
        <v>145134055</v>
      </c>
      <c r="H10" s="30">
        <v>19422000</v>
      </c>
      <c r="I10" s="30">
        <v>594148068</v>
      </c>
      <c r="J10" s="30">
        <v>468436013</v>
      </c>
      <c r="K10" s="30">
        <v>145134055</v>
      </c>
      <c r="L10" s="30">
        <v>19422000</v>
      </c>
      <c r="M10" s="30">
        <v>594148068</v>
      </c>
      <c r="N10" s="30">
        <v>258707346</v>
      </c>
      <c r="O10" s="30">
        <v>149154055</v>
      </c>
      <c r="P10" s="30">
        <v>407861401</v>
      </c>
      <c r="Q10" s="30">
        <v>218906775</v>
      </c>
      <c r="R10" s="30">
        <v>140147437</v>
      </c>
      <c r="S10" s="30">
        <v>359054212</v>
      </c>
      <c r="T10" s="30">
        <v>1519599232</v>
      </c>
      <c r="U10" s="28">
        <f t="shared" ref="U10:U73" si="0">+M10/E10*100</f>
        <v>28.108755857429124</v>
      </c>
    </row>
    <row r="11" spans="1:21" ht="21" x14ac:dyDescent="0.25">
      <c r="A11" s="29" t="s">
        <v>107</v>
      </c>
      <c r="B11" s="29" t="s">
        <v>8</v>
      </c>
      <c r="C11" s="29" t="s">
        <v>108</v>
      </c>
      <c r="D11" s="30">
        <v>1404514500</v>
      </c>
      <c r="E11" s="30">
        <v>1404514500</v>
      </c>
      <c r="F11" s="30">
        <v>181112842</v>
      </c>
      <c r="G11" s="30">
        <v>94766876</v>
      </c>
      <c r="H11" s="31">
        <v>0</v>
      </c>
      <c r="I11" s="30">
        <v>275879718</v>
      </c>
      <c r="J11" s="30">
        <v>181112842</v>
      </c>
      <c r="K11" s="30">
        <v>94766876</v>
      </c>
      <c r="L11" s="31">
        <v>0</v>
      </c>
      <c r="M11" s="30">
        <v>275879718</v>
      </c>
      <c r="N11" s="30">
        <v>181112842</v>
      </c>
      <c r="O11" s="30">
        <v>94766876</v>
      </c>
      <c r="P11" s="30">
        <v>275879718</v>
      </c>
      <c r="Q11" s="30">
        <v>181112842</v>
      </c>
      <c r="R11" s="30">
        <v>91011183</v>
      </c>
      <c r="S11" s="30">
        <v>272124025</v>
      </c>
      <c r="T11" s="30">
        <v>1128634782</v>
      </c>
      <c r="U11" s="28">
        <f t="shared" si="0"/>
        <v>19.642354564513216</v>
      </c>
    </row>
    <row r="12" spans="1:21" ht="16.5" customHeight="1" x14ac:dyDescent="0.25">
      <c r="A12" s="32" t="s">
        <v>109</v>
      </c>
      <c r="B12" s="32" t="s">
        <v>14</v>
      </c>
      <c r="C12" s="32" t="s">
        <v>110</v>
      </c>
      <c r="D12" s="33">
        <v>1074699400</v>
      </c>
      <c r="E12" s="33">
        <v>1074699400</v>
      </c>
      <c r="F12" s="33">
        <v>166288250</v>
      </c>
      <c r="G12" s="33">
        <v>89194615</v>
      </c>
      <c r="H12" s="34">
        <v>0</v>
      </c>
      <c r="I12" s="33">
        <v>255482865</v>
      </c>
      <c r="J12" s="33">
        <v>166288250</v>
      </c>
      <c r="K12" s="33">
        <v>89194615</v>
      </c>
      <c r="L12" s="34">
        <v>0</v>
      </c>
      <c r="M12" s="33">
        <v>255482865</v>
      </c>
      <c r="N12" s="33">
        <v>166288250</v>
      </c>
      <c r="O12" s="33">
        <v>89194615</v>
      </c>
      <c r="P12" s="33">
        <v>255482865</v>
      </c>
      <c r="Q12" s="33">
        <v>166288250</v>
      </c>
      <c r="R12" s="33">
        <v>85438922</v>
      </c>
      <c r="S12" s="33">
        <v>251727172</v>
      </c>
      <c r="T12" s="33">
        <v>819216535</v>
      </c>
      <c r="U12" s="35">
        <f t="shared" si="0"/>
        <v>23.772495360097903</v>
      </c>
    </row>
    <row r="13" spans="1:21" ht="16.5" customHeight="1" x14ac:dyDescent="0.25">
      <c r="A13" s="32" t="s">
        <v>111</v>
      </c>
      <c r="B13" s="32" t="s">
        <v>14</v>
      </c>
      <c r="C13" s="32" t="s">
        <v>112</v>
      </c>
      <c r="D13" s="33">
        <v>91706100</v>
      </c>
      <c r="E13" s="33">
        <v>91706100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3">
        <v>91706100</v>
      </c>
      <c r="U13" s="35">
        <f t="shared" si="0"/>
        <v>0</v>
      </c>
    </row>
    <row r="14" spans="1:21" ht="16.5" customHeight="1" x14ac:dyDescent="0.25">
      <c r="A14" s="32" t="s">
        <v>113</v>
      </c>
      <c r="B14" s="32" t="s">
        <v>14</v>
      </c>
      <c r="C14" s="32" t="s">
        <v>114</v>
      </c>
      <c r="D14" s="33">
        <v>103487800</v>
      </c>
      <c r="E14" s="33">
        <v>103487800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3">
        <v>103487800</v>
      </c>
      <c r="U14" s="35">
        <f t="shared" si="0"/>
        <v>0</v>
      </c>
    </row>
    <row r="15" spans="1:21" ht="16.5" customHeight="1" x14ac:dyDescent="0.25">
      <c r="A15" s="32" t="s">
        <v>115</v>
      </c>
      <c r="B15" s="32" t="s">
        <v>14</v>
      </c>
      <c r="C15" s="32" t="s">
        <v>116</v>
      </c>
      <c r="D15" s="33">
        <v>49674100</v>
      </c>
      <c r="E15" s="33">
        <v>49674100</v>
      </c>
      <c r="F15" s="33">
        <v>1169415</v>
      </c>
      <c r="G15" s="33">
        <v>3813682</v>
      </c>
      <c r="H15" s="34">
        <v>0</v>
      </c>
      <c r="I15" s="33">
        <v>4983097</v>
      </c>
      <c r="J15" s="33">
        <v>1169415</v>
      </c>
      <c r="K15" s="33">
        <v>3813682</v>
      </c>
      <c r="L15" s="34">
        <v>0</v>
      </c>
      <c r="M15" s="33">
        <v>4983097</v>
      </c>
      <c r="N15" s="33">
        <v>1169415</v>
      </c>
      <c r="O15" s="33">
        <v>3813682</v>
      </c>
      <c r="P15" s="33">
        <v>4983097</v>
      </c>
      <c r="Q15" s="33">
        <v>1169415</v>
      </c>
      <c r="R15" s="33">
        <v>3813682</v>
      </c>
      <c r="S15" s="33">
        <v>4983097</v>
      </c>
      <c r="T15" s="33">
        <v>44691003</v>
      </c>
      <c r="U15" s="35">
        <f t="shared" si="0"/>
        <v>10.031579837380043</v>
      </c>
    </row>
    <row r="16" spans="1:21" ht="16.5" customHeight="1" x14ac:dyDescent="0.25">
      <c r="A16" s="32" t="s">
        <v>117</v>
      </c>
      <c r="B16" s="32" t="s">
        <v>14</v>
      </c>
      <c r="C16" s="32" t="s">
        <v>118</v>
      </c>
      <c r="D16" s="33">
        <v>31187500</v>
      </c>
      <c r="E16" s="33">
        <v>31187500</v>
      </c>
      <c r="F16" s="33">
        <v>13515022</v>
      </c>
      <c r="G16" s="33">
        <v>1301508</v>
      </c>
      <c r="H16" s="34">
        <v>0</v>
      </c>
      <c r="I16" s="33">
        <v>14816530</v>
      </c>
      <c r="J16" s="33">
        <v>13515022</v>
      </c>
      <c r="K16" s="33">
        <v>1301508</v>
      </c>
      <c r="L16" s="34">
        <v>0</v>
      </c>
      <c r="M16" s="33">
        <v>14816530</v>
      </c>
      <c r="N16" s="33">
        <v>13515022</v>
      </c>
      <c r="O16" s="33">
        <v>1301508</v>
      </c>
      <c r="P16" s="33">
        <v>14816530</v>
      </c>
      <c r="Q16" s="33">
        <v>13515022</v>
      </c>
      <c r="R16" s="33">
        <v>1301508</v>
      </c>
      <c r="S16" s="33">
        <v>14816530</v>
      </c>
      <c r="T16" s="33">
        <v>16370970</v>
      </c>
      <c r="U16" s="35">
        <f t="shared" si="0"/>
        <v>47.507911823647291</v>
      </c>
    </row>
    <row r="17" spans="1:21" ht="16.5" customHeight="1" x14ac:dyDescent="0.25">
      <c r="A17" s="32" t="s">
        <v>119</v>
      </c>
      <c r="B17" s="32" t="s">
        <v>14</v>
      </c>
      <c r="C17" s="32" t="s">
        <v>120</v>
      </c>
      <c r="D17" s="33">
        <v>5940500</v>
      </c>
      <c r="E17" s="33">
        <v>5940500</v>
      </c>
      <c r="F17" s="33">
        <v>140155</v>
      </c>
      <c r="G17" s="33">
        <v>457071</v>
      </c>
      <c r="H17" s="34">
        <v>0</v>
      </c>
      <c r="I17" s="33">
        <v>597226</v>
      </c>
      <c r="J17" s="33">
        <v>140155</v>
      </c>
      <c r="K17" s="33">
        <v>457071</v>
      </c>
      <c r="L17" s="34">
        <v>0</v>
      </c>
      <c r="M17" s="33">
        <v>597226</v>
      </c>
      <c r="N17" s="33">
        <v>140155</v>
      </c>
      <c r="O17" s="33">
        <v>457071</v>
      </c>
      <c r="P17" s="33">
        <v>597226</v>
      </c>
      <c r="Q17" s="33">
        <v>140155</v>
      </c>
      <c r="R17" s="33">
        <v>457071</v>
      </c>
      <c r="S17" s="33">
        <v>597226</v>
      </c>
      <c r="T17" s="33">
        <v>5343274</v>
      </c>
      <c r="U17" s="35">
        <f t="shared" si="0"/>
        <v>10.053463513172293</v>
      </c>
    </row>
    <row r="18" spans="1:21" ht="16.5" customHeight="1" x14ac:dyDescent="0.25">
      <c r="A18" s="32" t="s">
        <v>121</v>
      </c>
      <c r="B18" s="32" t="s">
        <v>14</v>
      </c>
      <c r="C18" s="32" t="s">
        <v>122</v>
      </c>
      <c r="D18" s="33">
        <v>34342900</v>
      </c>
      <c r="E18" s="33">
        <v>34342900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3">
        <v>34342900</v>
      </c>
      <c r="U18" s="35">
        <f t="shared" si="0"/>
        <v>0</v>
      </c>
    </row>
    <row r="19" spans="1:21" ht="16.5" customHeight="1" x14ac:dyDescent="0.25">
      <c r="A19" s="32" t="s">
        <v>123</v>
      </c>
      <c r="B19" s="32" t="s">
        <v>14</v>
      </c>
      <c r="C19" s="32" t="s">
        <v>124</v>
      </c>
      <c r="D19" s="33">
        <v>13476200</v>
      </c>
      <c r="E19" s="33">
        <v>13476200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3">
        <v>13476200</v>
      </c>
      <c r="U19" s="35">
        <f t="shared" si="0"/>
        <v>0</v>
      </c>
    </row>
    <row r="20" spans="1:21" ht="16.5" customHeight="1" x14ac:dyDescent="0.25">
      <c r="A20" s="29" t="s">
        <v>125</v>
      </c>
      <c r="B20" s="29" t="s">
        <v>8</v>
      </c>
      <c r="C20" s="29" t="s">
        <v>12</v>
      </c>
      <c r="D20" s="30">
        <v>232780000</v>
      </c>
      <c r="E20" s="30">
        <v>232780000</v>
      </c>
      <c r="F20" s="30">
        <v>221730000</v>
      </c>
      <c r="G20" s="30">
        <v>18000000</v>
      </c>
      <c r="H20" s="30">
        <v>19422000</v>
      </c>
      <c r="I20" s="30">
        <v>220308000</v>
      </c>
      <c r="J20" s="30">
        <v>221730000</v>
      </c>
      <c r="K20" s="30">
        <v>18000000</v>
      </c>
      <c r="L20" s="30">
        <v>19422000</v>
      </c>
      <c r="M20" s="30">
        <v>220308000</v>
      </c>
      <c r="N20" s="30">
        <v>12001333</v>
      </c>
      <c r="O20" s="30">
        <v>22020000</v>
      </c>
      <c r="P20" s="30">
        <v>34021333</v>
      </c>
      <c r="Q20" s="30">
        <v>12001333</v>
      </c>
      <c r="R20" s="30">
        <v>22020000</v>
      </c>
      <c r="S20" s="30">
        <v>34021333</v>
      </c>
      <c r="T20" s="30">
        <v>12472000</v>
      </c>
      <c r="U20" s="28">
        <f t="shared" si="0"/>
        <v>94.642151387576263</v>
      </c>
    </row>
    <row r="21" spans="1:21" ht="16.5" customHeight="1" x14ac:dyDescent="0.25">
      <c r="A21" s="32" t="s">
        <v>126</v>
      </c>
      <c r="B21" s="32" t="s">
        <v>14</v>
      </c>
      <c r="C21" s="32" t="s">
        <v>13</v>
      </c>
      <c r="D21" s="33">
        <v>55430000</v>
      </c>
      <c r="E21" s="33">
        <v>55430000</v>
      </c>
      <c r="F21" s="33">
        <v>55430000</v>
      </c>
      <c r="G21" s="33">
        <v>18000000</v>
      </c>
      <c r="H21" s="33">
        <v>19422000</v>
      </c>
      <c r="I21" s="33">
        <v>54008000</v>
      </c>
      <c r="J21" s="33">
        <v>55430000</v>
      </c>
      <c r="K21" s="33">
        <v>18000000</v>
      </c>
      <c r="L21" s="33">
        <v>19422000</v>
      </c>
      <c r="M21" s="33">
        <v>54008000</v>
      </c>
      <c r="N21" s="33">
        <v>2778000</v>
      </c>
      <c r="O21" s="33">
        <v>4820000</v>
      </c>
      <c r="P21" s="33">
        <v>7598000</v>
      </c>
      <c r="Q21" s="33">
        <v>2778000</v>
      </c>
      <c r="R21" s="33">
        <v>4820000</v>
      </c>
      <c r="S21" s="33">
        <v>7598000</v>
      </c>
      <c r="T21" s="33">
        <v>1422000</v>
      </c>
      <c r="U21" s="35">
        <f t="shared" si="0"/>
        <v>97.434602200974197</v>
      </c>
    </row>
    <row r="22" spans="1:21" ht="16.5" customHeight="1" x14ac:dyDescent="0.25">
      <c r="A22" s="32" t="s">
        <v>127</v>
      </c>
      <c r="B22" s="32" t="s">
        <v>14</v>
      </c>
      <c r="C22" s="32" t="s">
        <v>15</v>
      </c>
      <c r="D22" s="33">
        <v>177350000</v>
      </c>
      <c r="E22" s="33">
        <v>177350000</v>
      </c>
      <c r="F22" s="33">
        <v>166300000</v>
      </c>
      <c r="G22" s="34">
        <v>0</v>
      </c>
      <c r="H22" s="34">
        <v>0</v>
      </c>
      <c r="I22" s="33">
        <v>166300000</v>
      </c>
      <c r="J22" s="33">
        <v>166300000</v>
      </c>
      <c r="K22" s="34">
        <v>0</v>
      </c>
      <c r="L22" s="34">
        <v>0</v>
      </c>
      <c r="M22" s="33">
        <v>166300000</v>
      </c>
      <c r="N22" s="33">
        <v>9223333</v>
      </c>
      <c r="O22" s="33">
        <v>17200000</v>
      </c>
      <c r="P22" s="33">
        <v>26423333</v>
      </c>
      <c r="Q22" s="33">
        <v>9223333</v>
      </c>
      <c r="R22" s="33">
        <v>17200000</v>
      </c>
      <c r="S22" s="33">
        <v>26423333</v>
      </c>
      <c r="T22" s="33">
        <v>11050000</v>
      </c>
      <c r="U22" s="35">
        <f t="shared" si="0"/>
        <v>93.769382576825492</v>
      </c>
    </row>
    <row r="23" spans="1:21" ht="21" x14ac:dyDescent="0.25">
      <c r="A23" s="29" t="s">
        <v>128</v>
      </c>
      <c r="B23" s="29" t="s">
        <v>8</v>
      </c>
      <c r="C23" s="29" t="s">
        <v>16</v>
      </c>
      <c r="D23" s="30">
        <v>228282100</v>
      </c>
      <c r="E23" s="30">
        <v>228282100</v>
      </c>
      <c r="F23" s="30">
        <v>27826939</v>
      </c>
      <c r="G23" s="30">
        <v>13694411</v>
      </c>
      <c r="H23" s="31">
        <v>0</v>
      </c>
      <c r="I23" s="30">
        <v>41521350</v>
      </c>
      <c r="J23" s="30">
        <v>27826939</v>
      </c>
      <c r="K23" s="30">
        <v>13694411</v>
      </c>
      <c r="L23" s="31">
        <v>0</v>
      </c>
      <c r="M23" s="30">
        <v>41521350</v>
      </c>
      <c r="N23" s="30">
        <v>27826939</v>
      </c>
      <c r="O23" s="30">
        <v>13694411</v>
      </c>
      <c r="P23" s="30">
        <v>41521350</v>
      </c>
      <c r="Q23" s="30">
        <v>11510600</v>
      </c>
      <c r="R23" s="30">
        <v>11671000</v>
      </c>
      <c r="S23" s="30">
        <v>23181600</v>
      </c>
      <c r="T23" s="30">
        <v>186760750</v>
      </c>
      <c r="U23" s="28">
        <f t="shared" si="0"/>
        <v>18.188613999958822</v>
      </c>
    </row>
    <row r="24" spans="1:21" ht="16.5" customHeight="1" x14ac:dyDescent="0.25">
      <c r="A24" s="32" t="s">
        <v>129</v>
      </c>
      <c r="B24" s="32" t="s">
        <v>14</v>
      </c>
      <c r="C24" s="32" t="s">
        <v>17</v>
      </c>
      <c r="D24" s="33">
        <v>31619500</v>
      </c>
      <c r="E24" s="33">
        <v>31619500</v>
      </c>
      <c r="F24" s="33">
        <v>4802700</v>
      </c>
      <c r="G24" s="33">
        <v>2401300</v>
      </c>
      <c r="H24" s="34">
        <v>0</v>
      </c>
      <c r="I24" s="33">
        <v>7204000</v>
      </c>
      <c r="J24" s="33">
        <v>4802700</v>
      </c>
      <c r="K24" s="33">
        <v>2401300</v>
      </c>
      <c r="L24" s="34">
        <v>0</v>
      </c>
      <c r="M24" s="33">
        <v>7204000</v>
      </c>
      <c r="N24" s="33">
        <v>4802700</v>
      </c>
      <c r="O24" s="33">
        <v>2401300</v>
      </c>
      <c r="P24" s="33">
        <v>7204000</v>
      </c>
      <c r="Q24" s="33">
        <v>2401400</v>
      </c>
      <c r="R24" s="33">
        <v>2401300</v>
      </c>
      <c r="S24" s="33">
        <v>4802700</v>
      </c>
      <c r="T24" s="33">
        <v>24415500</v>
      </c>
      <c r="U24" s="35">
        <f t="shared" si="0"/>
        <v>22.783408972311388</v>
      </c>
    </row>
    <row r="25" spans="1:21" ht="16.5" customHeight="1" x14ac:dyDescent="0.25">
      <c r="A25" s="32" t="s">
        <v>130</v>
      </c>
      <c r="B25" s="32" t="s">
        <v>14</v>
      </c>
      <c r="C25" s="32" t="s">
        <v>18</v>
      </c>
      <c r="D25" s="33">
        <v>70679200</v>
      </c>
      <c r="E25" s="33">
        <v>70679200</v>
      </c>
      <c r="F25" s="33">
        <v>11130000</v>
      </c>
      <c r="G25" s="33">
        <v>5564700</v>
      </c>
      <c r="H25" s="34">
        <v>0</v>
      </c>
      <c r="I25" s="33">
        <v>16694700</v>
      </c>
      <c r="J25" s="33">
        <v>11130000</v>
      </c>
      <c r="K25" s="33">
        <v>5564700</v>
      </c>
      <c r="L25" s="34">
        <v>0</v>
      </c>
      <c r="M25" s="33">
        <v>16694700</v>
      </c>
      <c r="N25" s="33">
        <v>11130000</v>
      </c>
      <c r="O25" s="33">
        <v>5564700</v>
      </c>
      <c r="P25" s="33">
        <v>16694700</v>
      </c>
      <c r="Q25" s="33">
        <v>5564900</v>
      </c>
      <c r="R25" s="33">
        <v>5565100</v>
      </c>
      <c r="S25" s="33">
        <v>11130000</v>
      </c>
      <c r="T25" s="33">
        <v>53984500</v>
      </c>
      <c r="U25" s="35">
        <f t="shared" si="0"/>
        <v>23.620386195655865</v>
      </c>
    </row>
    <row r="26" spans="1:21" ht="16.5" customHeight="1" x14ac:dyDescent="0.25">
      <c r="A26" s="32" t="s">
        <v>131</v>
      </c>
      <c r="B26" s="32" t="s">
        <v>14</v>
      </c>
      <c r="C26" s="32" t="s">
        <v>19</v>
      </c>
      <c r="D26" s="33">
        <v>70341900</v>
      </c>
      <c r="E26" s="33">
        <v>70341900</v>
      </c>
      <c r="F26" s="33">
        <v>4645339</v>
      </c>
      <c r="G26" s="33">
        <v>2328111</v>
      </c>
      <c r="H26" s="34">
        <v>0</v>
      </c>
      <c r="I26" s="33">
        <v>6973450</v>
      </c>
      <c r="J26" s="33">
        <v>4645339</v>
      </c>
      <c r="K26" s="33">
        <v>2328111</v>
      </c>
      <c r="L26" s="34">
        <v>0</v>
      </c>
      <c r="M26" s="33">
        <v>6973450</v>
      </c>
      <c r="N26" s="33">
        <v>4645339</v>
      </c>
      <c r="O26" s="33">
        <v>2328111</v>
      </c>
      <c r="P26" s="33">
        <v>6973450</v>
      </c>
      <c r="Q26" s="34">
        <v>0</v>
      </c>
      <c r="R26" s="34">
        <v>0</v>
      </c>
      <c r="S26" s="34">
        <v>0</v>
      </c>
      <c r="T26" s="33">
        <v>63368450</v>
      </c>
      <c r="U26" s="35">
        <f t="shared" si="0"/>
        <v>9.9136503278984502</v>
      </c>
    </row>
    <row r="27" spans="1:21" ht="16.5" customHeight="1" x14ac:dyDescent="0.25">
      <c r="A27" s="32" t="s">
        <v>132</v>
      </c>
      <c r="B27" s="32" t="s">
        <v>14</v>
      </c>
      <c r="C27" s="32" t="s">
        <v>20</v>
      </c>
      <c r="D27" s="33">
        <v>55641500</v>
      </c>
      <c r="E27" s="33">
        <v>55641500</v>
      </c>
      <c r="F27" s="33">
        <v>7248900</v>
      </c>
      <c r="G27" s="33">
        <v>3400300</v>
      </c>
      <c r="H27" s="34">
        <v>0</v>
      </c>
      <c r="I27" s="33">
        <v>10649200</v>
      </c>
      <c r="J27" s="33">
        <v>7248900</v>
      </c>
      <c r="K27" s="33">
        <v>3400300</v>
      </c>
      <c r="L27" s="34">
        <v>0</v>
      </c>
      <c r="M27" s="33">
        <v>10649200</v>
      </c>
      <c r="N27" s="33">
        <v>7248900</v>
      </c>
      <c r="O27" s="33">
        <v>3400300</v>
      </c>
      <c r="P27" s="33">
        <v>10649200</v>
      </c>
      <c r="Q27" s="33">
        <v>3544300</v>
      </c>
      <c r="R27" s="33">
        <v>3704600</v>
      </c>
      <c r="S27" s="33">
        <v>7248900</v>
      </c>
      <c r="T27" s="33">
        <v>44992300</v>
      </c>
      <c r="U27" s="35">
        <f t="shared" si="0"/>
        <v>19.138952041192276</v>
      </c>
    </row>
    <row r="28" spans="1:21" ht="21" x14ac:dyDescent="0.25">
      <c r="A28" s="29" t="s">
        <v>133</v>
      </c>
      <c r="B28" s="29" t="s">
        <v>8</v>
      </c>
      <c r="C28" s="29" t="s">
        <v>21</v>
      </c>
      <c r="D28" s="30">
        <v>248170700</v>
      </c>
      <c r="E28" s="30">
        <v>248170700</v>
      </c>
      <c r="F28" s="30">
        <v>37766232</v>
      </c>
      <c r="G28" s="30">
        <v>18672768</v>
      </c>
      <c r="H28" s="31">
        <v>0</v>
      </c>
      <c r="I28" s="30">
        <v>56439000</v>
      </c>
      <c r="J28" s="30">
        <v>37766232</v>
      </c>
      <c r="K28" s="30">
        <v>18672768</v>
      </c>
      <c r="L28" s="31">
        <v>0</v>
      </c>
      <c r="M28" s="30">
        <v>56439000</v>
      </c>
      <c r="N28" s="30">
        <v>37766232</v>
      </c>
      <c r="O28" s="30">
        <v>18672768</v>
      </c>
      <c r="P28" s="30">
        <v>56439000</v>
      </c>
      <c r="Q28" s="30">
        <v>14282000</v>
      </c>
      <c r="R28" s="30">
        <v>15445254</v>
      </c>
      <c r="S28" s="30">
        <v>29727254</v>
      </c>
      <c r="T28" s="30">
        <v>191731700</v>
      </c>
      <c r="U28" s="28">
        <f t="shared" si="0"/>
        <v>22.742007819617708</v>
      </c>
    </row>
    <row r="29" spans="1:21" ht="16.5" customHeight="1" x14ac:dyDescent="0.25">
      <c r="A29" s="32" t="s">
        <v>134</v>
      </c>
      <c r="B29" s="32" t="s">
        <v>14</v>
      </c>
      <c r="C29" s="32" t="s">
        <v>22</v>
      </c>
      <c r="D29" s="33">
        <v>101465600</v>
      </c>
      <c r="E29" s="33">
        <v>101465600</v>
      </c>
      <c r="F29" s="33">
        <v>15570500</v>
      </c>
      <c r="G29" s="33">
        <v>7785000</v>
      </c>
      <c r="H29" s="34">
        <v>0</v>
      </c>
      <c r="I29" s="33">
        <v>23355500</v>
      </c>
      <c r="J29" s="33">
        <v>15570500</v>
      </c>
      <c r="K29" s="33">
        <v>7785000</v>
      </c>
      <c r="L29" s="34">
        <v>0</v>
      </c>
      <c r="M29" s="33">
        <v>23355500</v>
      </c>
      <c r="N29" s="33">
        <v>15570500</v>
      </c>
      <c r="O29" s="33">
        <v>7785000</v>
      </c>
      <c r="P29" s="33">
        <v>23355500</v>
      </c>
      <c r="Q29" s="33">
        <v>7785200</v>
      </c>
      <c r="R29" s="33">
        <v>7785300</v>
      </c>
      <c r="S29" s="33">
        <v>15570500</v>
      </c>
      <c r="T29" s="33">
        <v>78110100</v>
      </c>
      <c r="U29" s="35">
        <f t="shared" si="0"/>
        <v>23.01814605146966</v>
      </c>
    </row>
    <row r="30" spans="1:21" ht="16.5" customHeight="1" x14ac:dyDescent="0.25">
      <c r="A30" s="32" t="s">
        <v>135</v>
      </c>
      <c r="B30" s="32" t="s">
        <v>14</v>
      </c>
      <c r="C30" s="32" t="s">
        <v>18</v>
      </c>
      <c r="D30" s="33">
        <v>23589400</v>
      </c>
      <c r="E30" s="33">
        <v>23589400</v>
      </c>
      <c r="F30" s="33">
        <v>3299500</v>
      </c>
      <c r="G30" s="33">
        <v>1649800</v>
      </c>
      <c r="H30" s="34">
        <v>0</v>
      </c>
      <c r="I30" s="33">
        <v>4949300</v>
      </c>
      <c r="J30" s="33">
        <v>3299500</v>
      </c>
      <c r="K30" s="33">
        <v>1649800</v>
      </c>
      <c r="L30" s="34">
        <v>0</v>
      </c>
      <c r="M30" s="33">
        <v>4949300</v>
      </c>
      <c r="N30" s="33">
        <v>3299500</v>
      </c>
      <c r="O30" s="33">
        <v>1649800</v>
      </c>
      <c r="P30" s="33">
        <v>4949300</v>
      </c>
      <c r="Q30" s="33">
        <v>1649800</v>
      </c>
      <c r="R30" s="33">
        <v>1649700</v>
      </c>
      <c r="S30" s="33">
        <v>3299500</v>
      </c>
      <c r="T30" s="33">
        <v>18640100</v>
      </c>
      <c r="U30" s="35">
        <f t="shared" si="0"/>
        <v>20.981033854188745</v>
      </c>
    </row>
    <row r="31" spans="1:21" ht="16.5" customHeight="1" x14ac:dyDescent="0.25">
      <c r="A31" s="32" t="s">
        <v>136</v>
      </c>
      <c r="B31" s="32" t="s">
        <v>14</v>
      </c>
      <c r="C31" s="32" t="s">
        <v>23</v>
      </c>
      <c r="D31" s="33">
        <v>41959500</v>
      </c>
      <c r="E31" s="33">
        <v>41959500</v>
      </c>
      <c r="F31" s="33">
        <v>8987132</v>
      </c>
      <c r="G31" s="33">
        <v>4550268</v>
      </c>
      <c r="H31" s="34">
        <v>0</v>
      </c>
      <c r="I31" s="33">
        <v>13537400</v>
      </c>
      <c r="J31" s="33">
        <v>8987132</v>
      </c>
      <c r="K31" s="33">
        <v>4550268</v>
      </c>
      <c r="L31" s="34">
        <v>0</v>
      </c>
      <c r="M31" s="33">
        <v>13537400</v>
      </c>
      <c r="N31" s="33">
        <v>8987132</v>
      </c>
      <c r="O31" s="33">
        <v>4550268</v>
      </c>
      <c r="P31" s="33">
        <v>13537400</v>
      </c>
      <c r="Q31" s="34">
        <v>0</v>
      </c>
      <c r="R31" s="33">
        <v>948154</v>
      </c>
      <c r="S31" s="33">
        <v>948154</v>
      </c>
      <c r="T31" s="33">
        <v>28422100</v>
      </c>
      <c r="U31" s="35">
        <f t="shared" si="0"/>
        <v>32.263015526877112</v>
      </c>
    </row>
    <row r="32" spans="1:21" ht="16.5" customHeight="1" x14ac:dyDescent="0.25">
      <c r="A32" s="32" t="s">
        <v>137</v>
      </c>
      <c r="B32" s="32" t="s">
        <v>14</v>
      </c>
      <c r="C32" s="32" t="s">
        <v>24</v>
      </c>
      <c r="D32" s="33">
        <v>11604300</v>
      </c>
      <c r="E32" s="33">
        <v>11604300</v>
      </c>
      <c r="F32" s="33">
        <v>846100</v>
      </c>
      <c r="G32" s="33">
        <v>436500</v>
      </c>
      <c r="H32" s="34">
        <v>0</v>
      </c>
      <c r="I32" s="33">
        <v>1282600</v>
      </c>
      <c r="J32" s="33">
        <v>846100</v>
      </c>
      <c r="K32" s="33">
        <v>436500</v>
      </c>
      <c r="L32" s="34">
        <v>0</v>
      </c>
      <c r="M32" s="33">
        <v>1282600</v>
      </c>
      <c r="N32" s="33">
        <v>846100</v>
      </c>
      <c r="O32" s="33">
        <v>436500</v>
      </c>
      <c r="P32" s="33">
        <v>1282600</v>
      </c>
      <c r="Q32" s="33">
        <v>415700</v>
      </c>
      <c r="R32" s="33">
        <v>430400</v>
      </c>
      <c r="S32" s="33">
        <v>846100</v>
      </c>
      <c r="T32" s="33">
        <v>10321700</v>
      </c>
      <c r="U32" s="35">
        <f t="shared" si="0"/>
        <v>11.052799393328335</v>
      </c>
    </row>
    <row r="33" spans="1:21" ht="16.5" customHeight="1" x14ac:dyDescent="0.25">
      <c r="A33" s="32" t="s">
        <v>138</v>
      </c>
      <c r="B33" s="32" t="s">
        <v>14</v>
      </c>
      <c r="C33" s="32" t="s">
        <v>25</v>
      </c>
      <c r="D33" s="33">
        <v>41731100</v>
      </c>
      <c r="E33" s="33">
        <v>41731100</v>
      </c>
      <c r="F33" s="33">
        <v>5437400</v>
      </c>
      <c r="G33" s="33">
        <v>2550600</v>
      </c>
      <c r="H33" s="34">
        <v>0</v>
      </c>
      <c r="I33" s="33">
        <v>7988000</v>
      </c>
      <c r="J33" s="33">
        <v>5437400</v>
      </c>
      <c r="K33" s="33">
        <v>2550600</v>
      </c>
      <c r="L33" s="34">
        <v>0</v>
      </c>
      <c r="M33" s="33">
        <v>7988000</v>
      </c>
      <c r="N33" s="33">
        <v>5437400</v>
      </c>
      <c r="O33" s="33">
        <v>2550600</v>
      </c>
      <c r="P33" s="33">
        <v>7988000</v>
      </c>
      <c r="Q33" s="33">
        <v>2658600</v>
      </c>
      <c r="R33" s="33">
        <v>2778800</v>
      </c>
      <c r="S33" s="33">
        <v>5437400</v>
      </c>
      <c r="T33" s="33">
        <v>33743100</v>
      </c>
      <c r="U33" s="35">
        <f t="shared" si="0"/>
        <v>19.141599430640458</v>
      </c>
    </row>
    <row r="34" spans="1:21" ht="16.5" customHeight="1" x14ac:dyDescent="0.25">
      <c r="A34" s="32" t="s">
        <v>139</v>
      </c>
      <c r="B34" s="32" t="s">
        <v>14</v>
      </c>
      <c r="C34" s="32" t="s">
        <v>26</v>
      </c>
      <c r="D34" s="33">
        <v>6955200</v>
      </c>
      <c r="E34" s="33">
        <v>6955200</v>
      </c>
      <c r="F34" s="33">
        <v>3625600</v>
      </c>
      <c r="G34" s="33">
        <v>1700600</v>
      </c>
      <c r="H34" s="34">
        <v>0</v>
      </c>
      <c r="I34" s="33">
        <v>5326200</v>
      </c>
      <c r="J34" s="33">
        <v>3625600</v>
      </c>
      <c r="K34" s="33">
        <v>1700600</v>
      </c>
      <c r="L34" s="34">
        <v>0</v>
      </c>
      <c r="M34" s="33">
        <v>5326200</v>
      </c>
      <c r="N34" s="33">
        <v>3625600</v>
      </c>
      <c r="O34" s="33">
        <v>1700600</v>
      </c>
      <c r="P34" s="33">
        <v>5326200</v>
      </c>
      <c r="Q34" s="33">
        <v>1772700</v>
      </c>
      <c r="R34" s="33">
        <v>1852900</v>
      </c>
      <c r="S34" s="33">
        <v>3625600</v>
      </c>
      <c r="T34" s="33">
        <v>1629000</v>
      </c>
      <c r="U34" s="35">
        <f t="shared" si="0"/>
        <v>76.578674948240163</v>
      </c>
    </row>
    <row r="35" spans="1:21" ht="16.5" customHeight="1" x14ac:dyDescent="0.25">
      <c r="A35" s="32" t="s">
        <v>140</v>
      </c>
      <c r="B35" s="32" t="s">
        <v>14</v>
      </c>
      <c r="C35" s="32" t="s">
        <v>27</v>
      </c>
      <c r="D35" s="33">
        <v>6955200</v>
      </c>
      <c r="E35" s="33">
        <v>6955200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3">
        <v>6955200</v>
      </c>
      <c r="U35" s="35">
        <f t="shared" si="0"/>
        <v>0</v>
      </c>
    </row>
    <row r="36" spans="1:21" ht="16.5" customHeight="1" x14ac:dyDescent="0.25">
      <c r="A36" s="32" t="s">
        <v>141</v>
      </c>
      <c r="B36" s="32" t="s">
        <v>14</v>
      </c>
      <c r="C36" s="32" t="s">
        <v>28</v>
      </c>
      <c r="D36" s="33">
        <v>13910400</v>
      </c>
      <c r="E36" s="33">
        <v>13910400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3">
        <v>13910400</v>
      </c>
      <c r="U36" s="35">
        <f t="shared" si="0"/>
        <v>0</v>
      </c>
    </row>
    <row r="37" spans="1:21" ht="16.5" customHeight="1" x14ac:dyDescent="0.25">
      <c r="A37" s="29" t="s">
        <v>142</v>
      </c>
      <c r="B37" s="29" t="s">
        <v>8</v>
      </c>
      <c r="C37" s="29" t="s">
        <v>29</v>
      </c>
      <c r="D37" s="30">
        <v>211047600</v>
      </c>
      <c r="E37" s="30">
        <v>211047600</v>
      </c>
      <c r="F37" s="30">
        <v>49447929</v>
      </c>
      <c r="G37" s="30">
        <v>12658480</v>
      </c>
      <c r="H37" s="31">
        <v>0</v>
      </c>
      <c r="I37" s="30">
        <v>62106409</v>
      </c>
      <c r="J37" s="30">
        <v>27582410</v>
      </c>
      <c r="K37" s="30">
        <v>2459160</v>
      </c>
      <c r="L37" s="31">
        <v>0</v>
      </c>
      <c r="M37" s="30">
        <v>30041570</v>
      </c>
      <c r="N37" s="30">
        <v>2921330</v>
      </c>
      <c r="O37" s="30">
        <v>2459160</v>
      </c>
      <c r="P37" s="30">
        <v>5380490</v>
      </c>
      <c r="Q37" s="30">
        <v>2921330</v>
      </c>
      <c r="R37" s="30">
        <v>2459160</v>
      </c>
      <c r="S37" s="30">
        <v>5380490</v>
      </c>
      <c r="T37" s="30">
        <v>181006030</v>
      </c>
      <c r="U37" s="28">
        <f t="shared" si="0"/>
        <v>14.234499705279758</v>
      </c>
    </row>
    <row r="38" spans="1:21" ht="16.5" customHeight="1" x14ac:dyDescent="0.25">
      <c r="A38" s="29" t="s">
        <v>143</v>
      </c>
      <c r="B38" s="29" t="s">
        <v>8</v>
      </c>
      <c r="C38" s="29" t="s">
        <v>30</v>
      </c>
      <c r="D38" s="30">
        <v>77740600</v>
      </c>
      <c r="E38" s="30">
        <v>77740600</v>
      </c>
      <c r="F38" s="30">
        <v>14065519</v>
      </c>
      <c r="G38" s="30">
        <v>11200000</v>
      </c>
      <c r="H38" s="31">
        <v>0</v>
      </c>
      <c r="I38" s="30">
        <v>25265519</v>
      </c>
      <c r="J38" s="31">
        <v>0</v>
      </c>
      <c r="K38" s="30">
        <v>525930</v>
      </c>
      <c r="L38" s="31">
        <v>0</v>
      </c>
      <c r="M38" s="30">
        <v>525930</v>
      </c>
      <c r="N38" s="31">
        <v>0</v>
      </c>
      <c r="O38" s="30">
        <v>525930</v>
      </c>
      <c r="P38" s="30">
        <v>525930</v>
      </c>
      <c r="Q38" s="31">
        <v>0</v>
      </c>
      <c r="R38" s="30">
        <v>525930</v>
      </c>
      <c r="S38" s="30">
        <v>525930</v>
      </c>
      <c r="T38" s="30">
        <v>77214670</v>
      </c>
      <c r="U38" s="28">
        <f t="shared" si="0"/>
        <v>0.67651909041093072</v>
      </c>
    </row>
    <row r="39" spans="1:21" ht="16.5" customHeight="1" x14ac:dyDescent="0.25">
      <c r="A39" s="32" t="s">
        <v>144</v>
      </c>
      <c r="B39" s="32" t="s">
        <v>14</v>
      </c>
      <c r="C39" s="32" t="s">
        <v>145</v>
      </c>
      <c r="D39" s="33">
        <v>4800000</v>
      </c>
      <c r="E39" s="33">
        <v>4800000</v>
      </c>
      <c r="F39" s="33">
        <v>4800000</v>
      </c>
      <c r="G39" s="34">
        <v>0</v>
      </c>
      <c r="H39" s="34">
        <v>0</v>
      </c>
      <c r="I39" s="33">
        <v>4800000</v>
      </c>
      <c r="J39" s="34">
        <v>0</v>
      </c>
      <c r="K39" s="33">
        <v>398330</v>
      </c>
      <c r="L39" s="34">
        <v>0</v>
      </c>
      <c r="M39" s="33">
        <v>398330</v>
      </c>
      <c r="N39" s="34">
        <v>0</v>
      </c>
      <c r="O39" s="33">
        <v>398330</v>
      </c>
      <c r="P39" s="33">
        <v>398330</v>
      </c>
      <c r="Q39" s="34">
        <v>0</v>
      </c>
      <c r="R39" s="33">
        <v>398330</v>
      </c>
      <c r="S39" s="33">
        <v>398330</v>
      </c>
      <c r="T39" s="33">
        <v>4401670</v>
      </c>
      <c r="U39" s="35">
        <f t="shared" si="0"/>
        <v>8.2985416666666669</v>
      </c>
    </row>
    <row r="40" spans="1:21" ht="16.5" customHeight="1" x14ac:dyDescent="0.25">
      <c r="A40" s="32" t="s">
        <v>146</v>
      </c>
      <c r="B40" s="32" t="s">
        <v>14</v>
      </c>
      <c r="C40" s="32" t="s">
        <v>147</v>
      </c>
      <c r="D40" s="33">
        <v>18049100</v>
      </c>
      <c r="E40" s="33">
        <v>18049100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3">
        <v>18049100</v>
      </c>
      <c r="U40" s="35">
        <f t="shared" si="0"/>
        <v>0</v>
      </c>
    </row>
    <row r="41" spans="1:21" ht="16.5" customHeight="1" x14ac:dyDescent="0.25">
      <c r="A41" s="32" t="s">
        <v>148</v>
      </c>
      <c r="B41" s="32" t="s">
        <v>14</v>
      </c>
      <c r="C41" s="32" t="s">
        <v>149</v>
      </c>
      <c r="D41" s="33">
        <v>3000000</v>
      </c>
      <c r="E41" s="33">
        <v>3000000</v>
      </c>
      <c r="F41" s="33">
        <v>3000000</v>
      </c>
      <c r="G41" s="34">
        <v>0</v>
      </c>
      <c r="H41" s="34">
        <v>0</v>
      </c>
      <c r="I41" s="33">
        <v>3000000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3">
        <v>3000000</v>
      </c>
      <c r="U41" s="35">
        <f t="shared" si="0"/>
        <v>0</v>
      </c>
    </row>
    <row r="42" spans="1:21" ht="16.5" customHeight="1" x14ac:dyDescent="0.25">
      <c r="A42" s="32" t="s">
        <v>150</v>
      </c>
      <c r="B42" s="32" t="s">
        <v>14</v>
      </c>
      <c r="C42" s="32" t="s">
        <v>151</v>
      </c>
      <c r="D42" s="33">
        <v>24142400</v>
      </c>
      <c r="E42" s="33">
        <v>24142400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3">
        <v>24142400</v>
      </c>
      <c r="U42" s="35">
        <f t="shared" si="0"/>
        <v>0</v>
      </c>
    </row>
    <row r="43" spans="1:21" ht="16.5" customHeight="1" x14ac:dyDescent="0.25">
      <c r="A43" s="32" t="s">
        <v>152</v>
      </c>
      <c r="B43" s="32" t="s">
        <v>14</v>
      </c>
      <c r="C43" s="32" t="s">
        <v>153</v>
      </c>
      <c r="D43" s="33">
        <v>14324600</v>
      </c>
      <c r="E43" s="33">
        <v>14324600</v>
      </c>
      <c r="F43" s="34">
        <v>0</v>
      </c>
      <c r="G43" s="33">
        <v>11200000</v>
      </c>
      <c r="H43" s="34">
        <v>0</v>
      </c>
      <c r="I43" s="33">
        <v>11200000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3">
        <v>14324600</v>
      </c>
      <c r="U43" s="35">
        <f t="shared" si="0"/>
        <v>0</v>
      </c>
    </row>
    <row r="44" spans="1:21" ht="16.5" customHeight="1" x14ac:dyDescent="0.25">
      <c r="A44" s="32" t="s">
        <v>154</v>
      </c>
      <c r="B44" s="32" t="s">
        <v>14</v>
      </c>
      <c r="C44" s="32" t="s">
        <v>155</v>
      </c>
      <c r="D44" s="33">
        <v>4400000</v>
      </c>
      <c r="E44" s="33">
        <v>4400000</v>
      </c>
      <c r="F44" s="33">
        <v>2400000</v>
      </c>
      <c r="G44" s="34">
        <v>0</v>
      </c>
      <c r="H44" s="34">
        <v>0</v>
      </c>
      <c r="I44" s="33">
        <v>2400000</v>
      </c>
      <c r="J44" s="34">
        <v>0</v>
      </c>
      <c r="K44" s="33">
        <v>127600</v>
      </c>
      <c r="L44" s="34">
        <v>0</v>
      </c>
      <c r="M44" s="33">
        <v>127600</v>
      </c>
      <c r="N44" s="34">
        <v>0</v>
      </c>
      <c r="O44" s="33">
        <v>127600</v>
      </c>
      <c r="P44" s="33">
        <v>127600</v>
      </c>
      <c r="Q44" s="34">
        <v>0</v>
      </c>
      <c r="R44" s="33">
        <v>127600</v>
      </c>
      <c r="S44" s="33">
        <v>127600</v>
      </c>
      <c r="T44" s="33">
        <v>4272400</v>
      </c>
      <c r="U44" s="35">
        <f t="shared" si="0"/>
        <v>2.9000000000000004</v>
      </c>
    </row>
    <row r="45" spans="1:21" ht="16.5" customHeight="1" x14ac:dyDescent="0.25">
      <c r="A45" s="32" t="s">
        <v>156</v>
      </c>
      <c r="B45" s="32" t="s">
        <v>14</v>
      </c>
      <c r="C45" s="32" t="s">
        <v>31</v>
      </c>
      <c r="D45" s="33">
        <v>9024500</v>
      </c>
      <c r="E45" s="33">
        <v>9024500</v>
      </c>
      <c r="F45" s="33">
        <v>3865519</v>
      </c>
      <c r="G45" s="34">
        <v>0</v>
      </c>
      <c r="H45" s="34">
        <v>0</v>
      </c>
      <c r="I45" s="33">
        <v>3865519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3">
        <v>9024500</v>
      </c>
      <c r="U45" s="35">
        <f t="shared" si="0"/>
        <v>0</v>
      </c>
    </row>
    <row r="46" spans="1:21" ht="16.5" customHeight="1" x14ac:dyDescent="0.25">
      <c r="A46" s="29" t="s">
        <v>157</v>
      </c>
      <c r="B46" s="29" t="s">
        <v>8</v>
      </c>
      <c r="C46" s="29" t="s">
        <v>32</v>
      </c>
      <c r="D46" s="30">
        <v>131397000</v>
      </c>
      <c r="E46" s="30">
        <v>131397000</v>
      </c>
      <c r="F46" s="30">
        <v>35382410</v>
      </c>
      <c r="G46" s="30">
        <v>1458480</v>
      </c>
      <c r="H46" s="31">
        <v>0</v>
      </c>
      <c r="I46" s="30">
        <v>36840890</v>
      </c>
      <c r="J46" s="30">
        <v>27582410</v>
      </c>
      <c r="K46" s="30">
        <v>1933230</v>
      </c>
      <c r="L46" s="31">
        <v>0</v>
      </c>
      <c r="M46" s="30">
        <v>29515640</v>
      </c>
      <c r="N46" s="30">
        <v>2921330</v>
      </c>
      <c r="O46" s="30">
        <v>1933230</v>
      </c>
      <c r="P46" s="30">
        <v>4854560</v>
      </c>
      <c r="Q46" s="30">
        <v>2921330</v>
      </c>
      <c r="R46" s="30">
        <v>1933230</v>
      </c>
      <c r="S46" s="30">
        <v>4854560</v>
      </c>
      <c r="T46" s="30">
        <v>101881360</v>
      </c>
      <c r="U46" s="28">
        <f t="shared" si="0"/>
        <v>22.462948164722178</v>
      </c>
    </row>
    <row r="47" spans="1:21" ht="16.5" customHeight="1" x14ac:dyDescent="0.25">
      <c r="A47" s="32" t="s">
        <v>158</v>
      </c>
      <c r="B47" s="32" t="s">
        <v>14</v>
      </c>
      <c r="C47" s="32" t="s">
        <v>159</v>
      </c>
      <c r="D47" s="33">
        <v>2520000</v>
      </c>
      <c r="E47" s="33">
        <v>2520000</v>
      </c>
      <c r="F47" s="33">
        <v>2520000</v>
      </c>
      <c r="G47" s="34">
        <v>0</v>
      </c>
      <c r="H47" s="34">
        <v>0</v>
      </c>
      <c r="I47" s="33">
        <v>2520000</v>
      </c>
      <c r="J47" s="34">
        <v>0</v>
      </c>
      <c r="K47" s="33">
        <v>197750</v>
      </c>
      <c r="L47" s="34">
        <v>0</v>
      </c>
      <c r="M47" s="33">
        <v>197750</v>
      </c>
      <c r="N47" s="34">
        <v>0</v>
      </c>
      <c r="O47" s="33">
        <v>197750</v>
      </c>
      <c r="P47" s="33">
        <v>197750</v>
      </c>
      <c r="Q47" s="34">
        <v>0</v>
      </c>
      <c r="R47" s="33">
        <v>197750</v>
      </c>
      <c r="S47" s="33">
        <v>197750</v>
      </c>
      <c r="T47" s="33">
        <v>2322250</v>
      </c>
      <c r="U47" s="35">
        <f t="shared" si="0"/>
        <v>7.8472222222222223</v>
      </c>
    </row>
    <row r="48" spans="1:21" ht="16.5" customHeight="1" x14ac:dyDescent="0.25">
      <c r="A48" s="32" t="s">
        <v>160</v>
      </c>
      <c r="B48" s="32" t="s">
        <v>14</v>
      </c>
      <c r="C48" s="32" t="s">
        <v>161</v>
      </c>
      <c r="D48" s="33">
        <v>4800000</v>
      </c>
      <c r="E48" s="33">
        <v>4800000</v>
      </c>
      <c r="F48" s="33">
        <v>4800000</v>
      </c>
      <c r="G48" s="34">
        <v>0</v>
      </c>
      <c r="H48" s="34">
        <v>0</v>
      </c>
      <c r="I48" s="33">
        <v>4800000</v>
      </c>
      <c r="J48" s="34">
        <v>0</v>
      </c>
      <c r="K48" s="33">
        <v>277000</v>
      </c>
      <c r="L48" s="34">
        <v>0</v>
      </c>
      <c r="M48" s="33">
        <v>277000</v>
      </c>
      <c r="N48" s="34">
        <v>0</v>
      </c>
      <c r="O48" s="33">
        <v>277000</v>
      </c>
      <c r="P48" s="33">
        <v>277000</v>
      </c>
      <c r="Q48" s="34">
        <v>0</v>
      </c>
      <c r="R48" s="33">
        <v>277000</v>
      </c>
      <c r="S48" s="33">
        <v>277000</v>
      </c>
      <c r="T48" s="33">
        <v>4523000</v>
      </c>
      <c r="U48" s="35">
        <f t="shared" si="0"/>
        <v>5.770833333333333</v>
      </c>
    </row>
    <row r="49" spans="1:21" ht="16.5" customHeight="1" x14ac:dyDescent="0.25">
      <c r="A49" s="32" t="s">
        <v>162</v>
      </c>
      <c r="B49" s="32" t="s">
        <v>14</v>
      </c>
      <c r="C49" s="32" t="s">
        <v>163</v>
      </c>
      <c r="D49" s="33">
        <v>9931700</v>
      </c>
      <c r="E49" s="33">
        <v>9931700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3">
        <v>9931700</v>
      </c>
      <c r="U49" s="35">
        <f t="shared" si="0"/>
        <v>0</v>
      </c>
    </row>
    <row r="50" spans="1:21" ht="16.5" customHeight="1" x14ac:dyDescent="0.25">
      <c r="A50" s="32" t="s">
        <v>164</v>
      </c>
      <c r="B50" s="32" t="s">
        <v>14</v>
      </c>
      <c r="C50" s="32" t="s">
        <v>165</v>
      </c>
      <c r="D50" s="33">
        <v>25068100</v>
      </c>
      <c r="E50" s="33">
        <v>25068100</v>
      </c>
      <c r="F50" s="33">
        <v>2921330</v>
      </c>
      <c r="G50" s="33">
        <v>1458480</v>
      </c>
      <c r="H50" s="34">
        <v>0</v>
      </c>
      <c r="I50" s="33">
        <v>4379810</v>
      </c>
      <c r="J50" s="33">
        <v>2921330</v>
      </c>
      <c r="K50" s="33">
        <v>1458480</v>
      </c>
      <c r="L50" s="34">
        <v>0</v>
      </c>
      <c r="M50" s="33">
        <v>4379810</v>
      </c>
      <c r="N50" s="33">
        <v>2921330</v>
      </c>
      <c r="O50" s="33">
        <v>1458480</v>
      </c>
      <c r="P50" s="33">
        <v>4379810</v>
      </c>
      <c r="Q50" s="33">
        <v>2921330</v>
      </c>
      <c r="R50" s="33">
        <v>1458480</v>
      </c>
      <c r="S50" s="33">
        <v>4379810</v>
      </c>
      <c r="T50" s="33">
        <v>20688290</v>
      </c>
      <c r="U50" s="35">
        <f t="shared" si="0"/>
        <v>17.471647232937478</v>
      </c>
    </row>
    <row r="51" spans="1:21" ht="16.5" customHeight="1" x14ac:dyDescent="0.25">
      <c r="A51" s="32" t="s">
        <v>166</v>
      </c>
      <c r="B51" s="32" t="s">
        <v>14</v>
      </c>
      <c r="C51" s="32" t="s">
        <v>167</v>
      </c>
      <c r="D51" s="33">
        <v>17046300</v>
      </c>
      <c r="E51" s="33">
        <v>17046300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3">
        <v>17046300</v>
      </c>
      <c r="U51" s="35">
        <f t="shared" si="0"/>
        <v>0</v>
      </c>
    </row>
    <row r="52" spans="1:21" ht="16.5" customHeight="1" x14ac:dyDescent="0.25">
      <c r="A52" s="32" t="s">
        <v>168</v>
      </c>
      <c r="B52" s="32" t="s">
        <v>14</v>
      </c>
      <c r="C52" s="32" t="s">
        <v>169</v>
      </c>
      <c r="D52" s="33">
        <v>480000</v>
      </c>
      <c r="E52" s="33">
        <v>480000</v>
      </c>
      <c r="F52" s="33">
        <v>480000</v>
      </c>
      <c r="G52" s="34">
        <v>0</v>
      </c>
      <c r="H52" s="34">
        <v>0</v>
      </c>
      <c r="I52" s="33">
        <v>480000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3">
        <v>480000</v>
      </c>
      <c r="U52" s="35">
        <f t="shared" si="0"/>
        <v>0</v>
      </c>
    </row>
    <row r="53" spans="1:21" ht="16.5" customHeight="1" x14ac:dyDescent="0.25">
      <c r="A53" s="32" t="s">
        <v>170</v>
      </c>
      <c r="B53" s="32" t="s">
        <v>14</v>
      </c>
      <c r="C53" s="32" t="s">
        <v>171</v>
      </c>
      <c r="D53" s="33">
        <v>477500</v>
      </c>
      <c r="E53" s="33">
        <v>477500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3">
        <v>477500</v>
      </c>
      <c r="U53" s="35">
        <f t="shared" si="0"/>
        <v>0</v>
      </c>
    </row>
    <row r="54" spans="1:21" ht="16.5" customHeight="1" x14ac:dyDescent="0.25">
      <c r="A54" s="32" t="s">
        <v>172</v>
      </c>
      <c r="B54" s="32" t="s">
        <v>14</v>
      </c>
      <c r="C54" s="32" t="s">
        <v>173</v>
      </c>
      <c r="D54" s="33">
        <v>3755400</v>
      </c>
      <c r="E54" s="33">
        <v>3755400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3">
        <v>3755400</v>
      </c>
      <c r="U54" s="35">
        <f t="shared" si="0"/>
        <v>0</v>
      </c>
    </row>
    <row r="55" spans="1:21" ht="16.5" customHeight="1" x14ac:dyDescent="0.25">
      <c r="A55" s="32" t="s">
        <v>174</v>
      </c>
      <c r="B55" s="32" t="s">
        <v>14</v>
      </c>
      <c r="C55" s="32" t="s">
        <v>175</v>
      </c>
      <c r="D55" s="33">
        <v>30000000</v>
      </c>
      <c r="E55" s="33">
        <v>30000000</v>
      </c>
      <c r="F55" s="33">
        <v>24661080</v>
      </c>
      <c r="G55" s="34">
        <v>0</v>
      </c>
      <c r="H55" s="34">
        <v>0</v>
      </c>
      <c r="I55" s="33">
        <v>24661080</v>
      </c>
      <c r="J55" s="33">
        <v>24661080</v>
      </c>
      <c r="K55" s="34">
        <v>0</v>
      </c>
      <c r="L55" s="34">
        <v>0</v>
      </c>
      <c r="M55" s="33">
        <v>24661080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3">
        <v>5338920</v>
      </c>
      <c r="U55" s="35">
        <f t="shared" si="0"/>
        <v>82.203599999999994</v>
      </c>
    </row>
    <row r="56" spans="1:21" ht="16.5" customHeight="1" x14ac:dyDescent="0.25">
      <c r="A56" s="32" t="s">
        <v>176</v>
      </c>
      <c r="B56" s="32" t="s">
        <v>14</v>
      </c>
      <c r="C56" s="32" t="s">
        <v>177</v>
      </c>
      <c r="D56" s="33">
        <v>10000000</v>
      </c>
      <c r="E56" s="33">
        <v>10000000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3">
        <v>10000000</v>
      </c>
      <c r="U56" s="35">
        <f t="shared" si="0"/>
        <v>0</v>
      </c>
    </row>
    <row r="57" spans="1:21" ht="16.5" customHeight="1" x14ac:dyDescent="0.25">
      <c r="A57" s="32" t="s">
        <v>178</v>
      </c>
      <c r="B57" s="32" t="s">
        <v>14</v>
      </c>
      <c r="C57" s="32" t="s">
        <v>33</v>
      </c>
      <c r="D57" s="33">
        <v>18000000</v>
      </c>
      <c r="E57" s="33">
        <v>18000000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3">
        <v>18000000</v>
      </c>
      <c r="U57" s="35">
        <f t="shared" si="0"/>
        <v>0</v>
      </c>
    </row>
    <row r="58" spans="1:21" ht="16.5" customHeight="1" x14ac:dyDescent="0.25">
      <c r="A58" s="32" t="s">
        <v>179</v>
      </c>
      <c r="B58" s="32" t="s">
        <v>14</v>
      </c>
      <c r="C58" s="32" t="s">
        <v>34</v>
      </c>
      <c r="D58" s="33">
        <v>6000000</v>
      </c>
      <c r="E58" s="33">
        <v>6000000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3">
        <v>6000000</v>
      </c>
      <c r="U58" s="35">
        <f t="shared" si="0"/>
        <v>0</v>
      </c>
    </row>
    <row r="59" spans="1:21" ht="16.5" customHeight="1" x14ac:dyDescent="0.25">
      <c r="A59" s="32" t="s">
        <v>180</v>
      </c>
      <c r="B59" s="32" t="s">
        <v>14</v>
      </c>
      <c r="C59" s="32" t="s">
        <v>181</v>
      </c>
      <c r="D59" s="33">
        <v>3318000</v>
      </c>
      <c r="E59" s="33">
        <v>3318000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3">
        <v>3318000</v>
      </c>
      <c r="U59" s="35">
        <f t="shared" si="0"/>
        <v>0</v>
      </c>
    </row>
    <row r="60" spans="1:21" ht="21" x14ac:dyDescent="0.25">
      <c r="A60" s="29" t="s">
        <v>182</v>
      </c>
      <c r="B60" s="29" t="s">
        <v>8</v>
      </c>
      <c r="C60" s="29" t="s">
        <v>183</v>
      </c>
      <c r="D60" s="30">
        <v>1910000</v>
      </c>
      <c r="E60" s="30">
        <v>1910000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0">
        <v>1910000</v>
      </c>
      <c r="U60" s="28">
        <f t="shared" si="0"/>
        <v>0</v>
      </c>
    </row>
    <row r="61" spans="1:21" ht="16.5" customHeight="1" x14ac:dyDescent="0.25">
      <c r="A61" s="32" t="s">
        <v>184</v>
      </c>
      <c r="B61" s="32" t="s">
        <v>14</v>
      </c>
      <c r="C61" s="32" t="s">
        <v>185</v>
      </c>
      <c r="D61" s="33">
        <v>1910000</v>
      </c>
      <c r="E61" s="33">
        <v>1910000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3">
        <v>1910000</v>
      </c>
      <c r="U61" s="35">
        <f t="shared" si="0"/>
        <v>0</v>
      </c>
    </row>
    <row r="62" spans="1:21" ht="16.5" customHeight="1" x14ac:dyDescent="0.25">
      <c r="A62" s="29" t="s">
        <v>186</v>
      </c>
      <c r="B62" s="29" t="s">
        <v>8</v>
      </c>
      <c r="C62" s="29" t="s">
        <v>187</v>
      </c>
      <c r="D62" s="30">
        <v>23100000</v>
      </c>
      <c r="E62" s="30">
        <v>23100000</v>
      </c>
      <c r="F62" s="30">
        <v>23100000</v>
      </c>
      <c r="G62" s="31">
        <v>0</v>
      </c>
      <c r="H62" s="31">
        <v>0</v>
      </c>
      <c r="I62" s="30">
        <v>23100000</v>
      </c>
      <c r="J62" s="30">
        <v>5156960</v>
      </c>
      <c r="K62" s="30">
        <v>2578480</v>
      </c>
      <c r="L62" s="31">
        <v>0</v>
      </c>
      <c r="M62" s="30">
        <v>7735440</v>
      </c>
      <c r="N62" s="30">
        <v>5156960</v>
      </c>
      <c r="O62" s="30">
        <v>2578480</v>
      </c>
      <c r="P62" s="30">
        <v>7735440</v>
      </c>
      <c r="Q62" s="30">
        <v>2578480</v>
      </c>
      <c r="R62" s="30">
        <v>2578480</v>
      </c>
      <c r="S62" s="30">
        <v>5156960</v>
      </c>
      <c r="T62" s="30">
        <v>15364560</v>
      </c>
      <c r="U62" s="28">
        <f t="shared" si="0"/>
        <v>33.486753246753246</v>
      </c>
    </row>
    <row r="63" spans="1:21" ht="16.5" customHeight="1" x14ac:dyDescent="0.25">
      <c r="A63" s="29" t="s">
        <v>188</v>
      </c>
      <c r="B63" s="29" t="s">
        <v>8</v>
      </c>
      <c r="C63" s="29" t="s">
        <v>189</v>
      </c>
      <c r="D63" s="30">
        <v>23100000</v>
      </c>
      <c r="E63" s="30">
        <v>23100000</v>
      </c>
      <c r="F63" s="30">
        <v>23100000</v>
      </c>
      <c r="G63" s="31">
        <v>0</v>
      </c>
      <c r="H63" s="31">
        <v>0</v>
      </c>
      <c r="I63" s="30">
        <v>23100000</v>
      </c>
      <c r="J63" s="30">
        <v>5156960</v>
      </c>
      <c r="K63" s="30">
        <v>2578480</v>
      </c>
      <c r="L63" s="31">
        <v>0</v>
      </c>
      <c r="M63" s="30">
        <v>7735440</v>
      </c>
      <c r="N63" s="30">
        <v>5156960</v>
      </c>
      <c r="O63" s="30">
        <v>2578480</v>
      </c>
      <c r="P63" s="30">
        <v>7735440</v>
      </c>
      <c r="Q63" s="30">
        <v>2578480</v>
      </c>
      <c r="R63" s="30">
        <v>2578480</v>
      </c>
      <c r="S63" s="30">
        <v>5156960</v>
      </c>
      <c r="T63" s="30">
        <v>15364560</v>
      </c>
      <c r="U63" s="28">
        <f t="shared" si="0"/>
        <v>33.486753246753246</v>
      </c>
    </row>
    <row r="64" spans="1:21" ht="16.5" customHeight="1" x14ac:dyDescent="0.25">
      <c r="A64" s="32" t="s">
        <v>190</v>
      </c>
      <c r="B64" s="32" t="s">
        <v>14</v>
      </c>
      <c r="C64" s="32" t="s">
        <v>191</v>
      </c>
      <c r="D64" s="33">
        <v>23100000</v>
      </c>
      <c r="E64" s="33">
        <v>23100000</v>
      </c>
      <c r="F64" s="33">
        <v>23100000</v>
      </c>
      <c r="G64" s="34">
        <v>0</v>
      </c>
      <c r="H64" s="34">
        <v>0</v>
      </c>
      <c r="I64" s="33">
        <v>23100000</v>
      </c>
      <c r="J64" s="33">
        <v>5156960</v>
      </c>
      <c r="K64" s="33">
        <v>2578480</v>
      </c>
      <c r="L64" s="34">
        <v>0</v>
      </c>
      <c r="M64" s="33">
        <v>7735440</v>
      </c>
      <c r="N64" s="33">
        <v>5156960</v>
      </c>
      <c r="O64" s="33">
        <v>2578480</v>
      </c>
      <c r="P64" s="33">
        <v>7735440</v>
      </c>
      <c r="Q64" s="33">
        <v>2578480</v>
      </c>
      <c r="R64" s="33">
        <v>2578480</v>
      </c>
      <c r="S64" s="33">
        <v>5156960</v>
      </c>
      <c r="T64" s="33">
        <v>15364560</v>
      </c>
      <c r="U64" s="35">
        <f t="shared" si="0"/>
        <v>33.486753246753246</v>
      </c>
    </row>
    <row r="65" spans="1:21" ht="16.5" customHeight="1" x14ac:dyDescent="0.25">
      <c r="A65" s="29" t="s">
        <v>192</v>
      </c>
      <c r="B65" s="29" t="s">
        <v>8</v>
      </c>
      <c r="C65" s="29" t="s">
        <v>35</v>
      </c>
      <c r="D65" s="30">
        <v>9075291179</v>
      </c>
      <c r="E65" s="30">
        <v>9075291179</v>
      </c>
      <c r="F65" s="30">
        <v>4873605075</v>
      </c>
      <c r="G65" s="30">
        <v>918107824</v>
      </c>
      <c r="H65" s="31">
        <v>0</v>
      </c>
      <c r="I65" s="30">
        <v>5791712899</v>
      </c>
      <c r="J65" s="30">
        <v>3473839495</v>
      </c>
      <c r="K65" s="30">
        <v>1686809340</v>
      </c>
      <c r="L65" s="31">
        <v>0</v>
      </c>
      <c r="M65" s="30">
        <v>5160648835</v>
      </c>
      <c r="N65" s="30">
        <v>151968106</v>
      </c>
      <c r="O65" s="30">
        <v>275650193</v>
      </c>
      <c r="P65" s="30">
        <v>427618299</v>
      </c>
      <c r="Q65" s="30">
        <v>151968106</v>
      </c>
      <c r="R65" s="30">
        <v>274650193</v>
      </c>
      <c r="S65" s="30">
        <v>426618299</v>
      </c>
      <c r="T65" s="30">
        <v>3914642344</v>
      </c>
      <c r="U65" s="28">
        <f t="shared" si="0"/>
        <v>56.864829273374873</v>
      </c>
    </row>
    <row r="66" spans="1:21" ht="16.5" customHeight="1" x14ac:dyDescent="0.25">
      <c r="A66" s="29" t="s">
        <v>193</v>
      </c>
      <c r="B66" s="29" t="s">
        <v>8</v>
      </c>
      <c r="C66" s="29" t="s">
        <v>36</v>
      </c>
      <c r="D66" s="30">
        <v>9075291179</v>
      </c>
      <c r="E66" s="30">
        <v>9075291179</v>
      </c>
      <c r="F66" s="30">
        <v>4873605075</v>
      </c>
      <c r="G66" s="30">
        <v>918107824</v>
      </c>
      <c r="H66" s="31">
        <v>0</v>
      </c>
      <c r="I66" s="30">
        <v>5791712899</v>
      </c>
      <c r="J66" s="30">
        <v>3473839495</v>
      </c>
      <c r="K66" s="30">
        <v>1686809340</v>
      </c>
      <c r="L66" s="31">
        <v>0</v>
      </c>
      <c r="M66" s="30">
        <v>5160648835</v>
      </c>
      <c r="N66" s="30">
        <v>151968106</v>
      </c>
      <c r="O66" s="30">
        <v>275650193</v>
      </c>
      <c r="P66" s="30">
        <v>427618299</v>
      </c>
      <c r="Q66" s="30">
        <v>151968106</v>
      </c>
      <c r="R66" s="30">
        <v>274650193</v>
      </c>
      <c r="S66" s="30">
        <v>426618299</v>
      </c>
      <c r="T66" s="30">
        <v>3914642344</v>
      </c>
      <c r="U66" s="28">
        <f t="shared" si="0"/>
        <v>56.864829273374873</v>
      </c>
    </row>
    <row r="67" spans="1:21" ht="21" x14ac:dyDescent="0.25">
      <c r="A67" s="29" t="s">
        <v>194</v>
      </c>
      <c r="B67" s="29" t="s">
        <v>8</v>
      </c>
      <c r="C67" s="29" t="s">
        <v>37</v>
      </c>
      <c r="D67" s="30">
        <v>7688531199</v>
      </c>
      <c r="E67" s="30">
        <v>7688531199</v>
      </c>
      <c r="F67" s="30">
        <v>4029955075</v>
      </c>
      <c r="G67" s="30">
        <v>833891844</v>
      </c>
      <c r="H67" s="31">
        <v>0</v>
      </c>
      <c r="I67" s="30">
        <v>4863846919</v>
      </c>
      <c r="J67" s="30">
        <v>2845639495</v>
      </c>
      <c r="K67" s="30">
        <v>1483059340</v>
      </c>
      <c r="L67" s="31">
        <v>0</v>
      </c>
      <c r="M67" s="30">
        <v>4328698835</v>
      </c>
      <c r="N67" s="30">
        <v>151968106</v>
      </c>
      <c r="O67" s="30">
        <v>253016861</v>
      </c>
      <c r="P67" s="30">
        <v>404984967</v>
      </c>
      <c r="Q67" s="30">
        <v>151968106</v>
      </c>
      <c r="R67" s="30">
        <v>253016861</v>
      </c>
      <c r="S67" s="30">
        <v>404984967</v>
      </c>
      <c r="T67" s="30">
        <v>3359832364</v>
      </c>
      <c r="U67" s="28">
        <f t="shared" si="0"/>
        <v>56.300725365632999</v>
      </c>
    </row>
    <row r="68" spans="1:21" ht="21" x14ac:dyDescent="0.25">
      <c r="A68" s="29" t="s">
        <v>195</v>
      </c>
      <c r="B68" s="29" t="s">
        <v>8</v>
      </c>
      <c r="C68" s="29" t="s">
        <v>38</v>
      </c>
      <c r="D68" s="30">
        <v>1415779418</v>
      </c>
      <c r="E68" s="30">
        <v>1415779418</v>
      </c>
      <c r="F68" s="30">
        <v>1263991418</v>
      </c>
      <c r="G68" s="30">
        <v>45288000</v>
      </c>
      <c r="H68" s="31">
        <v>0</v>
      </c>
      <c r="I68" s="30">
        <v>1309279418</v>
      </c>
      <c r="J68" s="30">
        <v>1076362168</v>
      </c>
      <c r="K68" s="30">
        <v>108900000</v>
      </c>
      <c r="L68" s="31">
        <v>0</v>
      </c>
      <c r="M68" s="30">
        <v>1185262168</v>
      </c>
      <c r="N68" s="31">
        <v>0</v>
      </c>
      <c r="O68" s="30">
        <v>62036913</v>
      </c>
      <c r="P68" s="30">
        <v>62036913</v>
      </c>
      <c r="Q68" s="31">
        <v>0</v>
      </c>
      <c r="R68" s="30">
        <v>62036913</v>
      </c>
      <c r="S68" s="30">
        <v>62036913</v>
      </c>
      <c r="T68" s="30">
        <v>230517250</v>
      </c>
      <c r="U68" s="28">
        <f t="shared" si="0"/>
        <v>83.717996810149984</v>
      </c>
    </row>
    <row r="69" spans="1:21" ht="16.5" customHeight="1" x14ac:dyDescent="0.25">
      <c r="A69" s="32" t="s">
        <v>196</v>
      </c>
      <c r="B69" s="32" t="s">
        <v>40</v>
      </c>
      <c r="C69" s="32" t="s">
        <v>39</v>
      </c>
      <c r="D69" s="33">
        <v>70020418</v>
      </c>
      <c r="E69" s="33">
        <v>70020418</v>
      </c>
      <c r="F69" s="33">
        <v>27120418</v>
      </c>
      <c r="G69" s="34">
        <v>0</v>
      </c>
      <c r="H69" s="34">
        <v>0</v>
      </c>
      <c r="I69" s="33">
        <v>27120418</v>
      </c>
      <c r="J69" s="33">
        <v>27120418</v>
      </c>
      <c r="K69" s="34">
        <v>0</v>
      </c>
      <c r="L69" s="34">
        <v>0</v>
      </c>
      <c r="M69" s="33">
        <v>27120418</v>
      </c>
      <c r="N69" s="34">
        <v>0</v>
      </c>
      <c r="O69" s="33">
        <v>2430000</v>
      </c>
      <c r="P69" s="33">
        <v>2430000</v>
      </c>
      <c r="Q69" s="34">
        <v>0</v>
      </c>
      <c r="R69" s="33">
        <v>2430000</v>
      </c>
      <c r="S69" s="33">
        <v>2430000</v>
      </c>
      <c r="T69" s="33">
        <v>42900000</v>
      </c>
      <c r="U69" s="35">
        <f t="shared" si="0"/>
        <v>38.732156668930486</v>
      </c>
    </row>
    <row r="70" spans="1:21" ht="16.5" customHeight="1" x14ac:dyDescent="0.25">
      <c r="A70" s="32" t="s">
        <v>196</v>
      </c>
      <c r="B70" s="32" t="s">
        <v>50</v>
      </c>
      <c r="C70" s="32" t="s">
        <v>39</v>
      </c>
      <c r="D70" s="33">
        <v>279478000</v>
      </c>
      <c r="E70" s="33">
        <v>279478000</v>
      </c>
      <c r="F70" s="33">
        <v>279478000</v>
      </c>
      <c r="G70" s="34">
        <v>0</v>
      </c>
      <c r="H70" s="34">
        <v>0</v>
      </c>
      <c r="I70" s="33">
        <v>279478000</v>
      </c>
      <c r="J70" s="33">
        <v>259748750</v>
      </c>
      <c r="K70" s="33">
        <v>17000000</v>
      </c>
      <c r="L70" s="34">
        <v>0</v>
      </c>
      <c r="M70" s="33">
        <v>276748750</v>
      </c>
      <c r="N70" s="34">
        <v>0</v>
      </c>
      <c r="O70" s="33">
        <v>19426913</v>
      </c>
      <c r="P70" s="33">
        <v>19426913</v>
      </c>
      <c r="Q70" s="34">
        <v>0</v>
      </c>
      <c r="R70" s="33">
        <v>19426913</v>
      </c>
      <c r="S70" s="33">
        <v>19426913</v>
      </c>
      <c r="T70" s="33">
        <v>2729250</v>
      </c>
      <c r="U70" s="35">
        <f t="shared" si="0"/>
        <v>99.023447283864925</v>
      </c>
    </row>
    <row r="71" spans="1:21" ht="16.5" customHeight="1" x14ac:dyDescent="0.25">
      <c r="A71" s="32" t="s">
        <v>196</v>
      </c>
      <c r="B71" s="32" t="s">
        <v>97</v>
      </c>
      <c r="C71" s="32" t="s">
        <v>39</v>
      </c>
      <c r="D71" s="33">
        <v>2976000</v>
      </c>
      <c r="E71" s="33">
        <v>2976000</v>
      </c>
      <c r="F71" s="33">
        <v>2976000</v>
      </c>
      <c r="G71" s="34">
        <v>0</v>
      </c>
      <c r="H71" s="34">
        <v>0</v>
      </c>
      <c r="I71" s="33">
        <v>2976000</v>
      </c>
      <c r="J71" s="33">
        <v>2976000</v>
      </c>
      <c r="K71" s="34">
        <v>0</v>
      </c>
      <c r="L71" s="34">
        <v>0</v>
      </c>
      <c r="M71" s="33">
        <v>2976000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5">
        <f t="shared" si="0"/>
        <v>100</v>
      </c>
    </row>
    <row r="72" spans="1:21" ht="16.5" customHeight="1" x14ac:dyDescent="0.25">
      <c r="A72" s="32" t="s">
        <v>196</v>
      </c>
      <c r="B72" s="32" t="s">
        <v>197</v>
      </c>
      <c r="C72" s="32" t="s">
        <v>39</v>
      </c>
      <c r="D72" s="33">
        <v>300000</v>
      </c>
      <c r="E72" s="33">
        <v>300000</v>
      </c>
      <c r="F72" s="33">
        <v>300000</v>
      </c>
      <c r="G72" s="34">
        <v>0</v>
      </c>
      <c r="H72" s="34">
        <v>0</v>
      </c>
      <c r="I72" s="33">
        <v>300000</v>
      </c>
      <c r="J72" s="33">
        <v>300000</v>
      </c>
      <c r="K72" s="34">
        <v>0</v>
      </c>
      <c r="L72" s="34">
        <v>0</v>
      </c>
      <c r="M72" s="33">
        <v>300000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5">
        <f t="shared" si="0"/>
        <v>100</v>
      </c>
    </row>
    <row r="73" spans="1:21" ht="16.5" customHeight="1" x14ac:dyDescent="0.25">
      <c r="A73" s="32" t="s">
        <v>198</v>
      </c>
      <c r="B73" s="32" t="s">
        <v>199</v>
      </c>
      <c r="C73" s="32" t="s">
        <v>200</v>
      </c>
      <c r="D73" s="33">
        <v>490000000</v>
      </c>
      <c r="E73" s="33">
        <v>490000000</v>
      </c>
      <c r="F73" s="33">
        <v>392800000</v>
      </c>
      <c r="G73" s="33">
        <v>37600000</v>
      </c>
      <c r="H73" s="34">
        <v>0</v>
      </c>
      <c r="I73" s="33">
        <v>430400000</v>
      </c>
      <c r="J73" s="33">
        <v>249300000</v>
      </c>
      <c r="K73" s="33">
        <v>67500000</v>
      </c>
      <c r="L73" s="34">
        <v>0</v>
      </c>
      <c r="M73" s="33">
        <v>316800000</v>
      </c>
      <c r="N73" s="34">
        <v>0</v>
      </c>
      <c r="O73" s="33">
        <v>13850000</v>
      </c>
      <c r="P73" s="33">
        <v>13850000</v>
      </c>
      <c r="Q73" s="34">
        <v>0</v>
      </c>
      <c r="R73" s="33">
        <v>13850000</v>
      </c>
      <c r="S73" s="33">
        <v>13850000</v>
      </c>
      <c r="T73" s="33">
        <v>173200000</v>
      </c>
      <c r="U73" s="35">
        <f t="shared" si="0"/>
        <v>64.65306122448979</v>
      </c>
    </row>
    <row r="74" spans="1:21" ht="16.5" customHeight="1" x14ac:dyDescent="0.25">
      <c r="A74" s="32" t="s">
        <v>201</v>
      </c>
      <c r="B74" s="32" t="s">
        <v>43</v>
      </c>
      <c r="C74" s="32" t="s">
        <v>200</v>
      </c>
      <c r="D74" s="33">
        <v>363131000</v>
      </c>
      <c r="E74" s="33">
        <v>363131000</v>
      </c>
      <c r="F74" s="33">
        <v>359131000</v>
      </c>
      <c r="G74" s="34">
        <v>0</v>
      </c>
      <c r="H74" s="34">
        <v>0</v>
      </c>
      <c r="I74" s="33">
        <v>359131000</v>
      </c>
      <c r="J74" s="33">
        <v>359131000</v>
      </c>
      <c r="K74" s="34">
        <v>0</v>
      </c>
      <c r="L74" s="34">
        <v>0</v>
      </c>
      <c r="M74" s="33">
        <v>359131000</v>
      </c>
      <c r="N74" s="34">
        <v>0</v>
      </c>
      <c r="O74" s="33">
        <v>19930000</v>
      </c>
      <c r="P74" s="33">
        <v>19930000</v>
      </c>
      <c r="Q74" s="34">
        <v>0</v>
      </c>
      <c r="R74" s="33">
        <v>19930000</v>
      </c>
      <c r="S74" s="33">
        <v>19930000</v>
      </c>
      <c r="T74" s="33">
        <v>4000000</v>
      </c>
      <c r="U74" s="35">
        <f t="shared" ref="U74:U132" si="1">+M74/E74*100</f>
        <v>98.898469147497735</v>
      </c>
    </row>
    <row r="75" spans="1:21" ht="16.5" customHeight="1" x14ac:dyDescent="0.25">
      <c r="A75" s="32" t="s">
        <v>201</v>
      </c>
      <c r="B75" s="32" t="s">
        <v>40</v>
      </c>
      <c r="C75" s="32" t="s">
        <v>200</v>
      </c>
      <c r="D75" s="33">
        <v>209874000</v>
      </c>
      <c r="E75" s="33">
        <v>209874000</v>
      </c>
      <c r="F75" s="33">
        <v>202186000</v>
      </c>
      <c r="G75" s="33">
        <v>7688000</v>
      </c>
      <c r="H75" s="34">
        <v>0</v>
      </c>
      <c r="I75" s="33">
        <v>209874000</v>
      </c>
      <c r="J75" s="33">
        <v>177786000</v>
      </c>
      <c r="K75" s="33">
        <v>24400000</v>
      </c>
      <c r="L75" s="34">
        <v>0</v>
      </c>
      <c r="M75" s="33">
        <v>202186000</v>
      </c>
      <c r="N75" s="34">
        <v>0</v>
      </c>
      <c r="O75" s="33">
        <v>6400000</v>
      </c>
      <c r="P75" s="33">
        <v>6400000</v>
      </c>
      <c r="Q75" s="34">
        <v>0</v>
      </c>
      <c r="R75" s="33">
        <v>6400000</v>
      </c>
      <c r="S75" s="33">
        <v>6400000</v>
      </c>
      <c r="T75" s="33">
        <v>7688000</v>
      </c>
      <c r="U75" s="35">
        <f t="shared" si="1"/>
        <v>96.336849728884957</v>
      </c>
    </row>
    <row r="76" spans="1:21" ht="16.5" customHeight="1" x14ac:dyDescent="0.25">
      <c r="A76" s="29" t="s">
        <v>202</v>
      </c>
      <c r="B76" s="29" t="s">
        <v>8</v>
      </c>
      <c r="C76" s="29" t="s">
        <v>41</v>
      </c>
      <c r="D76" s="30">
        <v>3497913781</v>
      </c>
      <c r="E76" s="30">
        <v>3497913781</v>
      </c>
      <c r="F76" s="30">
        <v>1176800000</v>
      </c>
      <c r="G76" s="30">
        <v>723500000</v>
      </c>
      <c r="H76" s="31">
        <v>0</v>
      </c>
      <c r="I76" s="30">
        <v>1900300000</v>
      </c>
      <c r="J76" s="30">
        <v>946650000</v>
      </c>
      <c r="K76" s="30">
        <v>721150000</v>
      </c>
      <c r="L76" s="31">
        <v>0</v>
      </c>
      <c r="M76" s="30">
        <v>1667800000</v>
      </c>
      <c r="N76" s="30">
        <v>7300000</v>
      </c>
      <c r="O76" s="30">
        <v>49050000</v>
      </c>
      <c r="P76" s="30">
        <v>56350000</v>
      </c>
      <c r="Q76" s="30">
        <v>7300000</v>
      </c>
      <c r="R76" s="30">
        <v>49050000</v>
      </c>
      <c r="S76" s="30">
        <v>56350000</v>
      </c>
      <c r="T76" s="30">
        <v>1830113781</v>
      </c>
      <c r="U76" s="28">
        <f t="shared" si="1"/>
        <v>47.679848744676647</v>
      </c>
    </row>
    <row r="77" spans="1:21" ht="16.5" customHeight="1" x14ac:dyDescent="0.25">
      <c r="A77" s="32" t="s">
        <v>203</v>
      </c>
      <c r="B77" s="32" t="s">
        <v>40</v>
      </c>
      <c r="C77" s="32" t="s">
        <v>42</v>
      </c>
      <c r="D77" s="33">
        <v>157598000</v>
      </c>
      <c r="E77" s="33">
        <v>157598000</v>
      </c>
      <c r="F77" s="33">
        <v>67300000</v>
      </c>
      <c r="G77" s="33">
        <v>89000000</v>
      </c>
      <c r="H77" s="34">
        <v>0</v>
      </c>
      <c r="I77" s="33">
        <v>156300000</v>
      </c>
      <c r="J77" s="33">
        <v>62150000</v>
      </c>
      <c r="K77" s="33">
        <v>5150000</v>
      </c>
      <c r="L77" s="34">
        <v>0</v>
      </c>
      <c r="M77" s="33">
        <v>67300000</v>
      </c>
      <c r="N77" s="33">
        <v>3500000</v>
      </c>
      <c r="O77" s="33">
        <v>5600000</v>
      </c>
      <c r="P77" s="33">
        <v>9100000</v>
      </c>
      <c r="Q77" s="33">
        <v>3500000</v>
      </c>
      <c r="R77" s="33">
        <v>5600000</v>
      </c>
      <c r="S77" s="33">
        <v>9100000</v>
      </c>
      <c r="T77" s="33">
        <v>90298000</v>
      </c>
      <c r="U77" s="35">
        <f t="shared" si="1"/>
        <v>42.703587608979809</v>
      </c>
    </row>
    <row r="78" spans="1:21" ht="16.5" customHeight="1" x14ac:dyDescent="0.25">
      <c r="A78" s="32" t="s">
        <v>203</v>
      </c>
      <c r="B78" s="32" t="s">
        <v>75</v>
      </c>
      <c r="C78" s="32" t="s">
        <v>42</v>
      </c>
      <c r="D78" s="33">
        <v>130000000</v>
      </c>
      <c r="E78" s="33">
        <v>130000000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3">
        <v>130000000</v>
      </c>
      <c r="U78" s="35">
        <f t="shared" si="1"/>
        <v>0</v>
      </c>
    </row>
    <row r="79" spans="1:21" ht="16.5" customHeight="1" x14ac:dyDescent="0.25">
      <c r="A79" s="32" t="s">
        <v>203</v>
      </c>
      <c r="B79" s="32" t="s">
        <v>88</v>
      </c>
      <c r="C79" s="32" t="s">
        <v>42</v>
      </c>
      <c r="D79" s="33">
        <v>80000000</v>
      </c>
      <c r="E79" s="33">
        <v>80000000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3">
        <v>80000000</v>
      </c>
      <c r="U79" s="35">
        <f t="shared" si="1"/>
        <v>0</v>
      </c>
    </row>
    <row r="80" spans="1:21" ht="21" x14ac:dyDescent="0.25">
      <c r="A80" s="32" t="s">
        <v>204</v>
      </c>
      <c r="B80" s="32" t="s">
        <v>40</v>
      </c>
      <c r="C80" s="32" t="s">
        <v>44</v>
      </c>
      <c r="D80" s="33">
        <v>11315781</v>
      </c>
      <c r="E80" s="33">
        <v>11315781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3">
        <v>11315781</v>
      </c>
      <c r="U80" s="35">
        <f t="shared" si="1"/>
        <v>0</v>
      </c>
    </row>
    <row r="81" spans="1:21" ht="21" x14ac:dyDescent="0.25">
      <c r="A81" s="32" t="s">
        <v>204</v>
      </c>
      <c r="B81" s="32" t="s">
        <v>50</v>
      </c>
      <c r="C81" s="32" t="s">
        <v>44</v>
      </c>
      <c r="D81" s="33">
        <v>500000000</v>
      </c>
      <c r="E81" s="33">
        <v>500000000</v>
      </c>
      <c r="F81" s="33">
        <v>499500000</v>
      </c>
      <c r="G81" s="34">
        <v>0</v>
      </c>
      <c r="H81" s="34">
        <v>0</v>
      </c>
      <c r="I81" s="33">
        <v>499500000</v>
      </c>
      <c r="J81" s="33">
        <v>434500000</v>
      </c>
      <c r="K81" s="33">
        <v>23000000</v>
      </c>
      <c r="L81" s="34">
        <v>0</v>
      </c>
      <c r="M81" s="33">
        <v>457500000</v>
      </c>
      <c r="N81" s="33">
        <v>2800000</v>
      </c>
      <c r="O81" s="33">
        <v>21450000</v>
      </c>
      <c r="P81" s="33">
        <v>24250000</v>
      </c>
      <c r="Q81" s="33">
        <v>2800000</v>
      </c>
      <c r="R81" s="33">
        <v>21450000</v>
      </c>
      <c r="S81" s="33">
        <v>24250000</v>
      </c>
      <c r="T81" s="33">
        <v>42500000</v>
      </c>
      <c r="U81" s="35">
        <f t="shared" si="1"/>
        <v>91.5</v>
      </c>
    </row>
    <row r="82" spans="1:21" ht="21" x14ac:dyDescent="0.25">
      <c r="A82" s="32" t="s">
        <v>204</v>
      </c>
      <c r="B82" s="32" t="s">
        <v>43</v>
      </c>
      <c r="C82" s="32" t="s">
        <v>44</v>
      </c>
      <c r="D82" s="33">
        <v>350000000</v>
      </c>
      <c r="E82" s="33">
        <v>350000000</v>
      </c>
      <c r="F82" s="33">
        <v>350000000</v>
      </c>
      <c r="G82" s="34">
        <v>0</v>
      </c>
      <c r="H82" s="34">
        <v>0</v>
      </c>
      <c r="I82" s="33">
        <v>350000000</v>
      </c>
      <c r="J82" s="33">
        <v>190000000</v>
      </c>
      <c r="K82" s="33">
        <v>126000000</v>
      </c>
      <c r="L82" s="34">
        <v>0</v>
      </c>
      <c r="M82" s="33">
        <v>316000000</v>
      </c>
      <c r="N82" s="34">
        <v>0</v>
      </c>
      <c r="O82" s="33">
        <v>9000000</v>
      </c>
      <c r="P82" s="33">
        <v>9000000</v>
      </c>
      <c r="Q82" s="34">
        <v>0</v>
      </c>
      <c r="R82" s="33">
        <v>9000000</v>
      </c>
      <c r="S82" s="33">
        <v>9000000</v>
      </c>
      <c r="T82" s="33">
        <v>34000000</v>
      </c>
      <c r="U82" s="35">
        <f t="shared" si="1"/>
        <v>90.285714285714278</v>
      </c>
    </row>
    <row r="83" spans="1:21" ht="21" x14ac:dyDescent="0.25">
      <c r="A83" s="32" t="s">
        <v>205</v>
      </c>
      <c r="B83" s="32" t="s">
        <v>199</v>
      </c>
      <c r="C83" s="32" t="s">
        <v>44</v>
      </c>
      <c r="D83" s="33">
        <v>2000000000</v>
      </c>
      <c r="E83" s="33">
        <v>2000000000</v>
      </c>
      <c r="F83" s="34">
        <v>0</v>
      </c>
      <c r="G83" s="33">
        <v>634500000</v>
      </c>
      <c r="H83" s="34">
        <v>0</v>
      </c>
      <c r="I83" s="33">
        <v>634500000</v>
      </c>
      <c r="J83" s="34">
        <v>0</v>
      </c>
      <c r="K83" s="33">
        <v>567000000</v>
      </c>
      <c r="L83" s="34">
        <v>0</v>
      </c>
      <c r="M83" s="33">
        <v>567000000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3">
        <v>1433000000</v>
      </c>
      <c r="U83" s="35">
        <f t="shared" si="1"/>
        <v>28.349999999999998</v>
      </c>
    </row>
    <row r="84" spans="1:21" ht="16.5" customHeight="1" x14ac:dyDescent="0.25">
      <c r="A84" s="32" t="s">
        <v>206</v>
      </c>
      <c r="B84" s="32" t="s">
        <v>40</v>
      </c>
      <c r="C84" s="32" t="s">
        <v>207</v>
      </c>
      <c r="D84" s="33">
        <v>269000000</v>
      </c>
      <c r="E84" s="33">
        <v>269000000</v>
      </c>
      <c r="F84" s="33">
        <v>260000000</v>
      </c>
      <c r="G84" s="34">
        <v>0</v>
      </c>
      <c r="H84" s="34">
        <v>0</v>
      </c>
      <c r="I84" s="33">
        <v>260000000</v>
      </c>
      <c r="J84" s="33">
        <v>260000000</v>
      </c>
      <c r="K84" s="34">
        <v>0</v>
      </c>
      <c r="L84" s="34">
        <v>0</v>
      </c>
      <c r="M84" s="33">
        <v>260000000</v>
      </c>
      <c r="N84" s="33">
        <v>1000000</v>
      </c>
      <c r="O84" s="33">
        <v>13000000</v>
      </c>
      <c r="P84" s="33">
        <v>14000000</v>
      </c>
      <c r="Q84" s="33">
        <v>1000000</v>
      </c>
      <c r="R84" s="33">
        <v>13000000</v>
      </c>
      <c r="S84" s="33">
        <v>14000000</v>
      </c>
      <c r="T84" s="33">
        <v>9000000</v>
      </c>
      <c r="U84" s="35">
        <f t="shared" si="1"/>
        <v>96.6542750929368</v>
      </c>
    </row>
    <row r="85" spans="1:21" ht="21" x14ac:dyDescent="0.25">
      <c r="A85" s="29" t="s">
        <v>208</v>
      </c>
      <c r="B85" s="29" t="s">
        <v>8</v>
      </c>
      <c r="C85" s="29" t="s">
        <v>45</v>
      </c>
      <c r="D85" s="30">
        <v>427489000</v>
      </c>
      <c r="E85" s="30">
        <v>427489000</v>
      </c>
      <c r="F85" s="30">
        <v>111300000</v>
      </c>
      <c r="G85" s="31">
        <v>0</v>
      </c>
      <c r="H85" s="31">
        <v>0</v>
      </c>
      <c r="I85" s="30">
        <v>111300000</v>
      </c>
      <c r="J85" s="30">
        <v>95300000</v>
      </c>
      <c r="K85" s="30">
        <v>10000000</v>
      </c>
      <c r="L85" s="31">
        <v>0</v>
      </c>
      <c r="M85" s="30">
        <v>105300000</v>
      </c>
      <c r="N85" s="31">
        <v>0</v>
      </c>
      <c r="O85" s="30">
        <v>2650000</v>
      </c>
      <c r="P85" s="30">
        <v>2650000</v>
      </c>
      <c r="Q85" s="31">
        <v>0</v>
      </c>
      <c r="R85" s="30">
        <v>2650000</v>
      </c>
      <c r="S85" s="30">
        <v>2650000</v>
      </c>
      <c r="T85" s="30">
        <v>322189000</v>
      </c>
      <c r="U85" s="28">
        <f t="shared" si="1"/>
        <v>24.632212758690866</v>
      </c>
    </row>
    <row r="86" spans="1:21" ht="16.5" customHeight="1" x14ac:dyDescent="0.25">
      <c r="A86" s="32" t="s">
        <v>209</v>
      </c>
      <c r="B86" s="32" t="s">
        <v>40</v>
      </c>
      <c r="C86" s="32" t="s">
        <v>46</v>
      </c>
      <c r="D86" s="33">
        <v>162992000</v>
      </c>
      <c r="E86" s="33">
        <v>162992000</v>
      </c>
      <c r="F86" s="33">
        <v>30000000</v>
      </c>
      <c r="G86" s="34">
        <v>0</v>
      </c>
      <c r="H86" s="34">
        <v>0</v>
      </c>
      <c r="I86" s="33">
        <v>30000000</v>
      </c>
      <c r="J86" s="33">
        <v>24000000</v>
      </c>
      <c r="K86" s="34">
        <v>0</v>
      </c>
      <c r="L86" s="34">
        <v>0</v>
      </c>
      <c r="M86" s="33">
        <v>24000000</v>
      </c>
      <c r="N86" s="34">
        <v>0</v>
      </c>
      <c r="O86" s="33">
        <v>350000</v>
      </c>
      <c r="P86" s="33">
        <v>350000</v>
      </c>
      <c r="Q86" s="34">
        <v>0</v>
      </c>
      <c r="R86" s="33">
        <v>350000</v>
      </c>
      <c r="S86" s="33">
        <v>350000</v>
      </c>
      <c r="T86" s="33">
        <v>138992000</v>
      </c>
      <c r="U86" s="35">
        <f t="shared" si="1"/>
        <v>14.724649062530675</v>
      </c>
    </row>
    <row r="87" spans="1:21" ht="16.5" customHeight="1" x14ac:dyDescent="0.25">
      <c r="A87" s="32" t="s">
        <v>209</v>
      </c>
      <c r="B87" s="32" t="s">
        <v>43</v>
      </c>
      <c r="C87" s="32" t="s">
        <v>46</v>
      </c>
      <c r="D87" s="33">
        <v>100000000</v>
      </c>
      <c r="E87" s="33">
        <v>100000000</v>
      </c>
      <c r="F87" s="33">
        <v>41000000</v>
      </c>
      <c r="G87" s="34">
        <v>0</v>
      </c>
      <c r="H87" s="34">
        <v>0</v>
      </c>
      <c r="I87" s="33">
        <v>41000000</v>
      </c>
      <c r="J87" s="33">
        <v>36000000</v>
      </c>
      <c r="K87" s="33">
        <v>5000000</v>
      </c>
      <c r="L87" s="34">
        <v>0</v>
      </c>
      <c r="M87" s="33">
        <v>41000000</v>
      </c>
      <c r="N87" s="34">
        <v>0</v>
      </c>
      <c r="O87" s="33">
        <v>1000000</v>
      </c>
      <c r="P87" s="33">
        <v>1000000</v>
      </c>
      <c r="Q87" s="34">
        <v>0</v>
      </c>
      <c r="R87" s="33">
        <v>1000000</v>
      </c>
      <c r="S87" s="33">
        <v>1000000</v>
      </c>
      <c r="T87" s="33">
        <v>59000000</v>
      </c>
      <c r="U87" s="35">
        <f t="shared" si="1"/>
        <v>41</v>
      </c>
    </row>
    <row r="88" spans="1:21" ht="16.5" customHeight="1" x14ac:dyDescent="0.25">
      <c r="A88" s="32" t="s">
        <v>210</v>
      </c>
      <c r="B88" s="32" t="s">
        <v>40</v>
      </c>
      <c r="C88" s="32" t="s">
        <v>211</v>
      </c>
      <c r="D88" s="33">
        <v>50000000</v>
      </c>
      <c r="E88" s="33">
        <v>50000000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3">
        <v>50000000</v>
      </c>
      <c r="U88" s="35">
        <f t="shared" si="1"/>
        <v>0</v>
      </c>
    </row>
    <row r="89" spans="1:21" ht="16.5" customHeight="1" x14ac:dyDescent="0.25">
      <c r="A89" s="32" t="s">
        <v>210</v>
      </c>
      <c r="B89" s="32" t="s">
        <v>43</v>
      </c>
      <c r="C89" s="32" t="s">
        <v>211</v>
      </c>
      <c r="D89" s="33">
        <v>39779000</v>
      </c>
      <c r="E89" s="33">
        <v>39779000</v>
      </c>
      <c r="F89" s="33">
        <v>5903000</v>
      </c>
      <c r="G89" s="34">
        <v>0</v>
      </c>
      <c r="H89" s="34">
        <v>0</v>
      </c>
      <c r="I89" s="33">
        <v>5903000</v>
      </c>
      <c r="J89" s="33">
        <v>3300000</v>
      </c>
      <c r="K89" s="33">
        <v>2603000</v>
      </c>
      <c r="L89" s="34">
        <v>0</v>
      </c>
      <c r="M89" s="33">
        <v>5903000</v>
      </c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3">
        <v>33876000</v>
      </c>
      <c r="U89" s="35">
        <f t="shared" si="1"/>
        <v>14.839488172151135</v>
      </c>
    </row>
    <row r="90" spans="1:21" ht="16.5" customHeight="1" x14ac:dyDescent="0.25">
      <c r="A90" s="32" t="s">
        <v>210</v>
      </c>
      <c r="B90" s="32" t="s">
        <v>97</v>
      </c>
      <c r="C90" s="32" t="s">
        <v>211</v>
      </c>
      <c r="D90" s="33">
        <v>9024000</v>
      </c>
      <c r="E90" s="33">
        <v>9024000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3">
        <v>9024000</v>
      </c>
      <c r="U90" s="35">
        <f t="shared" si="1"/>
        <v>0</v>
      </c>
    </row>
    <row r="91" spans="1:21" ht="16.5" customHeight="1" x14ac:dyDescent="0.25">
      <c r="A91" s="32" t="s">
        <v>212</v>
      </c>
      <c r="B91" s="32" t="s">
        <v>40</v>
      </c>
      <c r="C91" s="32" t="s">
        <v>213</v>
      </c>
      <c r="D91" s="33">
        <v>21841000</v>
      </c>
      <c r="E91" s="33">
        <v>21841000</v>
      </c>
      <c r="F91" s="33">
        <v>2397000</v>
      </c>
      <c r="G91" s="34">
        <v>0</v>
      </c>
      <c r="H91" s="34">
        <v>0</v>
      </c>
      <c r="I91" s="33">
        <v>2397000</v>
      </c>
      <c r="J91" s="34">
        <v>0</v>
      </c>
      <c r="K91" s="33">
        <v>2397000</v>
      </c>
      <c r="L91" s="34">
        <v>0</v>
      </c>
      <c r="M91" s="33">
        <v>2397000</v>
      </c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3">
        <v>19444000</v>
      </c>
      <c r="U91" s="35">
        <f t="shared" si="1"/>
        <v>10.974772217389313</v>
      </c>
    </row>
    <row r="92" spans="1:21" ht="16.5" customHeight="1" x14ac:dyDescent="0.25">
      <c r="A92" s="32" t="s">
        <v>212</v>
      </c>
      <c r="B92" s="32" t="s">
        <v>214</v>
      </c>
      <c r="C92" s="32" t="s">
        <v>215</v>
      </c>
      <c r="D92" s="33">
        <v>10000000</v>
      </c>
      <c r="E92" s="33">
        <v>10000000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4">
        <v>0</v>
      </c>
      <c r="T92" s="33">
        <v>10000000</v>
      </c>
      <c r="U92" s="35">
        <f t="shared" si="1"/>
        <v>0</v>
      </c>
    </row>
    <row r="93" spans="1:21" ht="16.5" customHeight="1" x14ac:dyDescent="0.25">
      <c r="A93" s="32" t="s">
        <v>212</v>
      </c>
      <c r="B93" s="32" t="s">
        <v>43</v>
      </c>
      <c r="C93" s="32" t="s">
        <v>215</v>
      </c>
      <c r="D93" s="33">
        <v>33853000</v>
      </c>
      <c r="E93" s="33">
        <v>33853000</v>
      </c>
      <c r="F93" s="33">
        <v>32000000</v>
      </c>
      <c r="G93" s="34">
        <v>0</v>
      </c>
      <c r="H93" s="34">
        <v>0</v>
      </c>
      <c r="I93" s="33">
        <v>32000000</v>
      </c>
      <c r="J93" s="33">
        <v>32000000</v>
      </c>
      <c r="K93" s="34">
        <v>0</v>
      </c>
      <c r="L93" s="34">
        <v>0</v>
      </c>
      <c r="M93" s="33">
        <v>32000000</v>
      </c>
      <c r="N93" s="34">
        <v>0</v>
      </c>
      <c r="O93" s="33">
        <v>1300000</v>
      </c>
      <c r="P93" s="33">
        <v>1300000</v>
      </c>
      <c r="Q93" s="34">
        <v>0</v>
      </c>
      <c r="R93" s="33">
        <v>1300000</v>
      </c>
      <c r="S93" s="33">
        <v>1300000</v>
      </c>
      <c r="T93" s="33">
        <v>1853000</v>
      </c>
      <c r="U93" s="35">
        <f t="shared" si="1"/>
        <v>94.526334445987061</v>
      </c>
    </row>
    <row r="94" spans="1:21" ht="16.5" customHeight="1" x14ac:dyDescent="0.25">
      <c r="A94" s="29" t="s">
        <v>216</v>
      </c>
      <c r="B94" s="29" t="s">
        <v>8</v>
      </c>
      <c r="C94" s="29" t="s">
        <v>217</v>
      </c>
      <c r="D94" s="30">
        <v>30100000</v>
      </c>
      <c r="E94" s="30">
        <v>30100000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0">
        <v>30100000</v>
      </c>
      <c r="U94" s="28">
        <f t="shared" si="1"/>
        <v>0</v>
      </c>
    </row>
    <row r="95" spans="1:21" ht="21" x14ac:dyDescent="0.25">
      <c r="A95" s="32" t="s">
        <v>218</v>
      </c>
      <c r="B95" s="32" t="s">
        <v>40</v>
      </c>
      <c r="C95" s="32" t="s">
        <v>219</v>
      </c>
      <c r="D95" s="33">
        <v>30100000</v>
      </c>
      <c r="E95" s="33">
        <v>30100000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3">
        <v>30100000</v>
      </c>
      <c r="U95" s="35">
        <f t="shared" si="1"/>
        <v>0</v>
      </c>
    </row>
    <row r="96" spans="1:21" ht="16.5" customHeight="1" x14ac:dyDescent="0.25">
      <c r="A96" s="29" t="s">
        <v>220</v>
      </c>
      <c r="B96" s="29" t="s">
        <v>8</v>
      </c>
      <c r="C96" s="29" t="s">
        <v>47</v>
      </c>
      <c r="D96" s="30">
        <v>2116828000</v>
      </c>
      <c r="E96" s="30">
        <v>2116828000</v>
      </c>
      <c r="F96" s="30">
        <v>1477863657</v>
      </c>
      <c r="G96" s="30">
        <v>65103844</v>
      </c>
      <c r="H96" s="31">
        <v>0</v>
      </c>
      <c r="I96" s="30">
        <v>1542967501</v>
      </c>
      <c r="J96" s="30">
        <v>727327327</v>
      </c>
      <c r="K96" s="30">
        <v>643009340</v>
      </c>
      <c r="L96" s="31">
        <v>0</v>
      </c>
      <c r="M96" s="30">
        <v>1370336667</v>
      </c>
      <c r="N96" s="30">
        <v>144668106</v>
      </c>
      <c r="O96" s="30">
        <v>139279948</v>
      </c>
      <c r="P96" s="30">
        <v>283948054</v>
      </c>
      <c r="Q96" s="30">
        <v>144668106</v>
      </c>
      <c r="R96" s="30">
        <v>139279948</v>
      </c>
      <c r="S96" s="30">
        <v>283948054</v>
      </c>
      <c r="T96" s="30">
        <v>746491333</v>
      </c>
      <c r="U96" s="28">
        <f t="shared" si="1"/>
        <v>64.735380815068595</v>
      </c>
    </row>
    <row r="97" spans="1:21" ht="31.5" x14ac:dyDescent="0.25">
      <c r="A97" s="32" t="s">
        <v>221</v>
      </c>
      <c r="B97" s="32" t="s">
        <v>40</v>
      </c>
      <c r="C97" s="32" t="s">
        <v>48</v>
      </c>
      <c r="D97" s="33">
        <v>89018000</v>
      </c>
      <c r="E97" s="33">
        <v>89018000</v>
      </c>
      <c r="F97" s="33">
        <v>41000000</v>
      </c>
      <c r="G97" s="33">
        <v>45324800</v>
      </c>
      <c r="H97" s="34">
        <v>0</v>
      </c>
      <c r="I97" s="33">
        <v>86324800</v>
      </c>
      <c r="J97" s="33">
        <v>20000000</v>
      </c>
      <c r="K97" s="33">
        <v>6000000</v>
      </c>
      <c r="L97" s="34">
        <v>0</v>
      </c>
      <c r="M97" s="33">
        <v>26000000</v>
      </c>
      <c r="N97" s="33">
        <v>400000</v>
      </c>
      <c r="O97" s="33">
        <v>3750000</v>
      </c>
      <c r="P97" s="33">
        <v>4150000</v>
      </c>
      <c r="Q97" s="33">
        <v>400000</v>
      </c>
      <c r="R97" s="33">
        <v>3750000</v>
      </c>
      <c r="S97" s="33">
        <v>4150000</v>
      </c>
      <c r="T97" s="33">
        <v>63018000</v>
      </c>
      <c r="U97" s="35">
        <f t="shared" si="1"/>
        <v>29.207575995866002</v>
      </c>
    </row>
    <row r="98" spans="1:21" ht="31.5" x14ac:dyDescent="0.25">
      <c r="A98" s="32" t="s">
        <v>221</v>
      </c>
      <c r="B98" s="32" t="s">
        <v>49</v>
      </c>
      <c r="C98" s="32" t="s">
        <v>48</v>
      </c>
      <c r="D98" s="33">
        <v>521082000</v>
      </c>
      <c r="E98" s="33">
        <v>521082000</v>
      </c>
      <c r="F98" s="34">
        <v>0</v>
      </c>
      <c r="G98" s="33">
        <v>19779044</v>
      </c>
      <c r="H98" s="34">
        <v>0</v>
      </c>
      <c r="I98" s="33">
        <v>19779044</v>
      </c>
      <c r="J98" s="34">
        <v>0</v>
      </c>
      <c r="K98" s="33">
        <v>19779044</v>
      </c>
      <c r="L98" s="34">
        <v>0</v>
      </c>
      <c r="M98" s="33">
        <v>19779044</v>
      </c>
      <c r="N98" s="34">
        <v>0</v>
      </c>
      <c r="O98" s="33">
        <v>19779044</v>
      </c>
      <c r="P98" s="33">
        <v>19779044</v>
      </c>
      <c r="Q98" s="34">
        <v>0</v>
      </c>
      <c r="R98" s="33">
        <v>19779044</v>
      </c>
      <c r="S98" s="33">
        <v>19779044</v>
      </c>
      <c r="T98" s="33">
        <v>501302956</v>
      </c>
      <c r="U98" s="35">
        <f t="shared" si="1"/>
        <v>3.7957641983411441</v>
      </c>
    </row>
    <row r="99" spans="1:21" ht="31.5" x14ac:dyDescent="0.25">
      <c r="A99" s="32" t="s">
        <v>221</v>
      </c>
      <c r="B99" s="32" t="s">
        <v>14</v>
      </c>
      <c r="C99" s="32" t="s">
        <v>48</v>
      </c>
      <c r="D99" s="33">
        <v>65000000</v>
      </c>
      <c r="E99" s="33">
        <v>65000000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3">
        <v>65000000</v>
      </c>
      <c r="U99" s="35">
        <f t="shared" si="1"/>
        <v>0</v>
      </c>
    </row>
    <row r="100" spans="1:21" ht="31.5" x14ac:dyDescent="0.25">
      <c r="A100" s="32" t="s">
        <v>221</v>
      </c>
      <c r="B100" s="32" t="s">
        <v>43</v>
      </c>
      <c r="C100" s="32" t="s">
        <v>48</v>
      </c>
      <c r="D100" s="33">
        <v>1441728000</v>
      </c>
      <c r="E100" s="33">
        <v>1441728000</v>
      </c>
      <c r="F100" s="33">
        <v>1436863657</v>
      </c>
      <c r="G100" s="34">
        <v>0</v>
      </c>
      <c r="H100" s="34">
        <v>0</v>
      </c>
      <c r="I100" s="33">
        <v>1436863657</v>
      </c>
      <c r="J100" s="33">
        <v>707327327</v>
      </c>
      <c r="K100" s="33">
        <v>617230296</v>
      </c>
      <c r="L100" s="34">
        <v>0</v>
      </c>
      <c r="M100" s="33">
        <v>1324557623</v>
      </c>
      <c r="N100" s="33">
        <v>144268106</v>
      </c>
      <c r="O100" s="33">
        <v>115750904</v>
      </c>
      <c r="P100" s="33">
        <v>260019010</v>
      </c>
      <c r="Q100" s="33">
        <v>144268106</v>
      </c>
      <c r="R100" s="33">
        <v>115750904</v>
      </c>
      <c r="S100" s="33">
        <v>260019010</v>
      </c>
      <c r="T100" s="33">
        <v>117170377</v>
      </c>
      <c r="U100" s="35">
        <f t="shared" si="1"/>
        <v>91.872920758978111</v>
      </c>
    </row>
    <row r="101" spans="1:21" ht="16.5" customHeight="1" x14ac:dyDescent="0.25">
      <c r="A101" s="29" t="s">
        <v>222</v>
      </c>
      <c r="B101" s="29" t="s">
        <v>8</v>
      </c>
      <c r="C101" s="29" t="s">
        <v>51</v>
      </c>
      <c r="D101" s="30">
        <v>200421000</v>
      </c>
      <c r="E101" s="30">
        <v>200421000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0">
        <v>200421000</v>
      </c>
      <c r="U101" s="28">
        <f t="shared" si="1"/>
        <v>0</v>
      </c>
    </row>
    <row r="102" spans="1:21" ht="21" x14ac:dyDescent="0.25">
      <c r="A102" s="32" t="s">
        <v>223</v>
      </c>
      <c r="B102" s="32" t="s">
        <v>43</v>
      </c>
      <c r="C102" s="32" t="s">
        <v>52</v>
      </c>
      <c r="D102" s="33">
        <v>101694000</v>
      </c>
      <c r="E102" s="33">
        <v>101694000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3">
        <v>101694000</v>
      </c>
      <c r="U102" s="35">
        <f t="shared" si="1"/>
        <v>0</v>
      </c>
    </row>
    <row r="103" spans="1:21" ht="21" x14ac:dyDescent="0.25">
      <c r="A103" s="32" t="s">
        <v>223</v>
      </c>
      <c r="B103" s="32" t="s">
        <v>50</v>
      </c>
      <c r="C103" s="32" t="s">
        <v>52</v>
      </c>
      <c r="D103" s="33">
        <v>32893000</v>
      </c>
      <c r="E103" s="33">
        <v>32893000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3">
        <v>32893000</v>
      </c>
      <c r="U103" s="35">
        <f t="shared" si="1"/>
        <v>0</v>
      </c>
    </row>
    <row r="104" spans="1:21" ht="21" x14ac:dyDescent="0.25">
      <c r="A104" s="32" t="s">
        <v>224</v>
      </c>
      <c r="B104" s="32" t="s">
        <v>50</v>
      </c>
      <c r="C104" s="32" t="s">
        <v>53</v>
      </c>
      <c r="D104" s="33">
        <v>5269000</v>
      </c>
      <c r="E104" s="33">
        <v>5269000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3">
        <v>5269000</v>
      </c>
      <c r="U104" s="35">
        <f t="shared" si="1"/>
        <v>0</v>
      </c>
    </row>
    <row r="105" spans="1:21" ht="21" x14ac:dyDescent="0.25">
      <c r="A105" s="32" t="s">
        <v>224</v>
      </c>
      <c r="B105" s="32" t="s">
        <v>43</v>
      </c>
      <c r="C105" s="32" t="s">
        <v>53</v>
      </c>
      <c r="D105" s="33">
        <v>21064000</v>
      </c>
      <c r="E105" s="33">
        <v>21064000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3">
        <v>21064000</v>
      </c>
      <c r="U105" s="35">
        <f t="shared" si="1"/>
        <v>0</v>
      </c>
    </row>
    <row r="106" spans="1:21" ht="16.5" customHeight="1" x14ac:dyDescent="0.25">
      <c r="A106" s="32" t="s">
        <v>225</v>
      </c>
      <c r="B106" s="32" t="s">
        <v>50</v>
      </c>
      <c r="C106" s="32" t="s">
        <v>226</v>
      </c>
      <c r="D106" s="33">
        <v>7894000</v>
      </c>
      <c r="E106" s="33">
        <v>7894000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3">
        <v>7894000</v>
      </c>
      <c r="U106" s="35">
        <f t="shared" si="1"/>
        <v>0</v>
      </c>
    </row>
    <row r="107" spans="1:21" ht="16.5" customHeight="1" x14ac:dyDescent="0.25">
      <c r="A107" s="32" t="s">
        <v>225</v>
      </c>
      <c r="B107" s="32" t="s">
        <v>43</v>
      </c>
      <c r="C107" s="32" t="s">
        <v>226</v>
      </c>
      <c r="D107" s="33">
        <v>31607000</v>
      </c>
      <c r="E107" s="33">
        <v>31607000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3">
        <v>31607000</v>
      </c>
      <c r="U107" s="35">
        <f t="shared" si="1"/>
        <v>0</v>
      </c>
    </row>
    <row r="108" spans="1:21" ht="21" x14ac:dyDescent="0.25">
      <c r="A108" s="29" t="s">
        <v>227</v>
      </c>
      <c r="B108" s="29" t="s">
        <v>8</v>
      </c>
      <c r="C108" s="29" t="s">
        <v>54</v>
      </c>
      <c r="D108" s="30">
        <v>125000000</v>
      </c>
      <c r="E108" s="30">
        <v>125000000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0">
        <v>125000000</v>
      </c>
      <c r="U108" s="28">
        <f t="shared" si="1"/>
        <v>0</v>
      </c>
    </row>
    <row r="109" spans="1:21" ht="16.5" customHeight="1" x14ac:dyDescent="0.25">
      <c r="A109" s="29" t="s">
        <v>228</v>
      </c>
      <c r="B109" s="29" t="s">
        <v>8</v>
      </c>
      <c r="C109" s="29" t="s">
        <v>55</v>
      </c>
      <c r="D109" s="30">
        <v>75000000</v>
      </c>
      <c r="E109" s="30">
        <v>75000000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0">
        <v>75000000</v>
      </c>
      <c r="U109" s="28">
        <f t="shared" si="1"/>
        <v>0</v>
      </c>
    </row>
    <row r="110" spans="1:21" ht="16.5" customHeight="1" x14ac:dyDescent="0.25">
      <c r="A110" s="32" t="s">
        <v>229</v>
      </c>
      <c r="B110" s="32" t="s">
        <v>40</v>
      </c>
      <c r="C110" s="32" t="s">
        <v>56</v>
      </c>
      <c r="D110" s="33">
        <v>75000000</v>
      </c>
      <c r="E110" s="33">
        <v>75000000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3">
        <v>75000000</v>
      </c>
      <c r="U110" s="35">
        <f t="shared" si="1"/>
        <v>0</v>
      </c>
    </row>
    <row r="111" spans="1:21" ht="16.5" customHeight="1" x14ac:dyDescent="0.25">
      <c r="A111" s="29" t="s">
        <v>230</v>
      </c>
      <c r="B111" s="29" t="s">
        <v>8</v>
      </c>
      <c r="C111" s="29" t="s">
        <v>57</v>
      </c>
      <c r="D111" s="30">
        <v>20000000</v>
      </c>
      <c r="E111" s="30">
        <v>20000000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0">
        <v>20000000</v>
      </c>
      <c r="U111" s="28">
        <f t="shared" si="1"/>
        <v>0</v>
      </c>
    </row>
    <row r="112" spans="1:21" ht="16.5" customHeight="1" x14ac:dyDescent="0.25">
      <c r="A112" s="32" t="s">
        <v>231</v>
      </c>
      <c r="B112" s="32" t="s">
        <v>40</v>
      </c>
      <c r="C112" s="32" t="s">
        <v>58</v>
      </c>
      <c r="D112" s="33">
        <v>20000000</v>
      </c>
      <c r="E112" s="33">
        <v>20000000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3">
        <v>20000000</v>
      </c>
      <c r="U112" s="35">
        <f t="shared" si="1"/>
        <v>0</v>
      </c>
    </row>
    <row r="113" spans="1:21" ht="16.5" customHeight="1" x14ac:dyDescent="0.25">
      <c r="A113" s="29" t="s">
        <v>232</v>
      </c>
      <c r="B113" s="29" t="s">
        <v>8</v>
      </c>
      <c r="C113" s="29" t="s">
        <v>59</v>
      </c>
      <c r="D113" s="30">
        <v>30000000</v>
      </c>
      <c r="E113" s="30">
        <v>30000000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0">
        <v>30000000</v>
      </c>
      <c r="U113" s="28">
        <f t="shared" si="1"/>
        <v>0</v>
      </c>
    </row>
    <row r="114" spans="1:21" ht="16.5" customHeight="1" x14ac:dyDescent="0.25">
      <c r="A114" s="32" t="s">
        <v>233</v>
      </c>
      <c r="B114" s="32" t="s">
        <v>40</v>
      </c>
      <c r="C114" s="32" t="s">
        <v>60</v>
      </c>
      <c r="D114" s="33">
        <v>30000000</v>
      </c>
      <c r="E114" s="33">
        <v>30000000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3">
        <v>30000000</v>
      </c>
      <c r="U114" s="35">
        <f t="shared" si="1"/>
        <v>0</v>
      </c>
    </row>
    <row r="115" spans="1:21" ht="16.5" customHeight="1" x14ac:dyDescent="0.25">
      <c r="A115" s="29" t="s">
        <v>234</v>
      </c>
      <c r="B115" s="29" t="s">
        <v>8</v>
      </c>
      <c r="C115" s="29" t="s">
        <v>61</v>
      </c>
      <c r="D115" s="30">
        <v>526759980</v>
      </c>
      <c r="E115" s="30">
        <v>526759980</v>
      </c>
      <c r="F115" s="30">
        <v>370650000</v>
      </c>
      <c r="G115" s="30">
        <v>84215980</v>
      </c>
      <c r="H115" s="31">
        <v>0</v>
      </c>
      <c r="I115" s="30">
        <v>454865980</v>
      </c>
      <c r="J115" s="30">
        <v>358200000</v>
      </c>
      <c r="K115" s="30">
        <v>12450000</v>
      </c>
      <c r="L115" s="31">
        <v>0</v>
      </c>
      <c r="M115" s="30">
        <v>370650000</v>
      </c>
      <c r="N115" s="31">
        <v>0</v>
      </c>
      <c r="O115" s="30">
        <v>15583332</v>
      </c>
      <c r="P115" s="30">
        <v>15583332</v>
      </c>
      <c r="Q115" s="31">
        <v>0</v>
      </c>
      <c r="R115" s="30">
        <v>14583332</v>
      </c>
      <c r="S115" s="30">
        <v>14583332</v>
      </c>
      <c r="T115" s="30">
        <v>156109980</v>
      </c>
      <c r="U115" s="28">
        <f t="shared" si="1"/>
        <v>70.364115360472141</v>
      </c>
    </row>
    <row r="116" spans="1:21" ht="16.5" customHeight="1" x14ac:dyDescent="0.25">
      <c r="A116" s="29" t="s">
        <v>235</v>
      </c>
      <c r="B116" s="29" t="s">
        <v>8</v>
      </c>
      <c r="C116" s="29" t="s">
        <v>62</v>
      </c>
      <c r="D116" s="30">
        <v>526759980</v>
      </c>
      <c r="E116" s="30">
        <v>526759980</v>
      </c>
      <c r="F116" s="30">
        <v>370650000</v>
      </c>
      <c r="G116" s="30">
        <v>84215980</v>
      </c>
      <c r="H116" s="31">
        <v>0</v>
      </c>
      <c r="I116" s="30">
        <v>454865980</v>
      </c>
      <c r="J116" s="30">
        <v>358200000</v>
      </c>
      <c r="K116" s="30">
        <v>12450000</v>
      </c>
      <c r="L116" s="31">
        <v>0</v>
      </c>
      <c r="M116" s="30">
        <v>370650000</v>
      </c>
      <c r="N116" s="31">
        <v>0</v>
      </c>
      <c r="O116" s="30">
        <v>15583332</v>
      </c>
      <c r="P116" s="30">
        <v>15583332</v>
      </c>
      <c r="Q116" s="31">
        <v>0</v>
      </c>
      <c r="R116" s="30">
        <v>14583332</v>
      </c>
      <c r="S116" s="30">
        <v>14583332</v>
      </c>
      <c r="T116" s="30">
        <v>156109980</v>
      </c>
      <c r="U116" s="28">
        <f t="shared" si="1"/>
        <v>70.364115360472141</v>
      </c>
    </row>
    <row r="117" spans="1:21" ht="21" x14ac:dyDescent="0.25">
      <c r="A117" s="32" t="s">
        <v>236</v>
      </c>
      <c r="B117" s="32" t="s">
        <v>50</v>
      </c>
      <c r="C117" s="32" t="s">
        <v>237</v>
      </c>
      <c r="D117" s="33">
        <v>117938000</v>
      </c>
      <c r="E117" s="33">
        <v>117938000</v>
      </c>
      <c r="F117" s="33">
        <v>117938000</v>
      </c>
      <c r="G117" s="34">
        <v>0</v>
      </c>
      <c r="H117" s="34">
        <v>0</v>
      </c>
      <c r="I117" s="33">
        <v>117938000</v>
      </c>
      <c r="J117" s="33">
        <v>117938000</v>
      </c>
      <c r="K117" s="34">
        <v>0</v>
      </c>
      <c r="L117" s="34">
        <v>0</v>
      </c>
      <c r="M117" s="33">
        <v>117938000</v>
      </c>
      <c r="N117" s="34">
        <v>0</v>
      </c>
      <c r="O117" s="33">
        <v>2100000</v>
      </c>
      <c r="P117" s="33">
        <v>2100000</v>
      </c>
      <c r="Q117" s="34">
        <v>0</v>
      </c>
      <c r="R117" s="33">
        <v>2100000</v>
      </c>
      <c r="S117" s="33">
        <v>2100000</v>
      </c>
      <c r="T117" s="34">
        <v>0</v>
      </c>
      <c r="U117" s="35">
        <f t="shared" si="1"/>
        <v>100</v>
      </c>
    </row>
    <row r="118" spans="1:21" ht="21" x14ac:dyDescent="0.25">
      <c r="A118" s="32" t="s">
        <v>236</v>
      </c>
      <c r="B118" s="32" t="s">
        <v>43</v>
      </c>
      <c r="C118" s="32" t="s">
        <v>237</v>
      </c>
      <c r="D118" s="33">
        <v>8277000</v>
      </c>
      <c r="E118" s="33">
        <v>8277000</v>
      </c>
      <c r="F118" s="33">
        <v>8277000</v>
      </c>
      <c r="G118" s="34">
        <v>0</v>
      </c>
      <c r="H118" s="34">
        <v>0</v>
      </c>
      <c r="I118" s="33">
        <v>8277000</v>
      </c>
      <c r="J118" s="33">
        <v>8277000</v>
      </c>
      <c r="K118" s="34">
        <v>0</v>
      </c>
      <c r="L118" s="34">
        <v>0</v>
      </c>
      <c r="M118" s="33">
        <v>8277000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5">
        <f t="shared" si="1"/>
        <v>100</v>
      </c>
    </row>
    <row r="119" spans="1:21" ht="21" x14ac:dyDescent="0.25">
      <c r="A119" s="32" t="s">
        <v>238</v>
      </c>
      <c r="B119" s="32" t="s">
        <v>50</v>
      </c>
      <c r="C119" s="32" t="s">
        <v>63</v>
      </c>
      <c r="D119" s="33">
        <v>36036000</v>
      </c>
      <c r="E119" s="33">
        <v>36036000</v>
      </c>
      <c r="F119" s="34">
        <v>0</v>
      </c>
      <c r="G119" s="33">
        <v>20036000</v>
      </c>
      <c r="H119" s="34">
        <v>0</v>
      </c>
      <c r="I119" s="33">
        <v>20036000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3">
        <v>36036000</v>
      </c>
      <c r="U119" s="35">
        <f t="shared" si="1"/>
        <v>0</v>
      </c>
    </row>
    <row r="120" spans="1:21" ht="21" x14ac:dyDescent="0.25">
      <c r="A120" s="32" t="s">
        <v>238</v>
      </c>
      <c r="B120" s="32" t="s">
        <v>43</v>
      </c>
      <c r="C120" s="32" t="s">
        <v>63</v>
      </c>
      <c r="D120" s="33">
        <v>30030000</v>
      </c>
      <c r="E120" s="33">
        <v>30030000</v>
      </c>
      <c r="F120" s="34">
        <v>0</v>
      </c>
      <c r="G120" s="33">
        <v>30030000</v>
      </c>
      <c r="H120" s="34">
        <v>0</v>
      </c>
      <c r="I120" s="33">
        <v>30030000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3">
        <v>30030000</v>
      </c>
      <c r="U120" s="35">
        <f t="shared" si="1"/>
        <v>0</v>
      </c>
    </row>
    <row r="121" spans="1:21" ht="21" x14ac:dyDescent="0.25">
      <c r="A121" s="32" t="s">
        <v>239</v>
      </c>
      <c r="B121" s="32" t="s">
        <v>50</v>
      </c>
      <c r="C121" s="32" t="s">
        <v>64</v>
      </c>
      <c r="D121" s="33">
        <v>135622000</v>
      </c>
      <c r="E121" s="33">
        <v>135622000</v>
      </c>
      <c r="F121" s="33">
        <v>135622000</v>
      </c>
      <c r="G121" s="34">
        <v>0</v>
      </c>
      <c r="H121" s="34">
        <v>0</v>
      </c>
      <c r="I121" s="33">
        <v>135622000</v>
      </c>
      <c r="J121" s="33">
        <v>135622000</v>
      </c>
      <c r="K121" s="34">
        <v>0</v>
      </c>
      <c r="L121" s="34">
        <v>0</v>
      </c>
      <c r="M121" s="33">
        <v>135622000</v>
      </c>
      <c r="N121" s="34">
        <v>0</v>
      </c>
      <c r="O121" s="33">
        <v>7183332</v>
      </c>
      <c r="P121" s="33">
        <v>7183332</v>
      </c>
      <c r="Q121" s="34">
        <v>0</v>
      </c>
      <c r="R121" s="33">
        <v>6183332</v>
      </c>
      <c r="S121" s="33">
        <v>6183332</v>
      </c>
      <c r="T121" s="34">
        <v>0</v>
      </c>
      <c r="U121" s="35">
        <f t="shared" si="1"/>
        <v>100</v>
      </c>
    </row>
    <row r="122" spans="1:21" ht="16.5" customHeight="1" x14ac:dyDescent="0.25">
      <c r="A122" s="32" t="s">
        <v>240</v>
      </c>
      <c r="B122" s="32" t="s">
        <v>50</v>
      </c>
      <c r="C122" s="32" t="s">
        <v>281</v>
      </c>
      <c r="D122" s="33">
        <v>134870000</v>
      </c>
      <c r="E122" s="33">
        <v>134870000</v>
      </c>
      <c r="F122" s="33">
        <v>62976000</v>
      </c>
      <c r="G122" s="33">
        <v>16000000</v>
      </c>
      <c r="H122" s="34">
        <v>0</v>
      </c>
      <c r="I122" s="33">
        <v>78976000</v>
      </c>
      <c r="J122" s="33">
        <v>50526000</v>
      </c>
      <c r="K122" s="33">
        <v>12450000</v>
      </c>
      <c r="L122" s="34">
        <v>0</v>
      </c>
      <c r="M122" s="33">
        <v>62976000</v>
      </c>
      <c r="N122" s="34">
        <v>0</v>
      </c>
      <c r="O122" s="33">
        <v>2700000</v>
      </c>
      <c r="P122" s="33">
        <v>2700000</v>
      </c>
      <c r="Q122" s="34">
        <v>0</v>
      </c>
      <c r="R122" s="33">
        <v>2700000</v>
      </c>
      <c r="S122" s="33">
        <v>2700000</v>
      </c>
      <c r="T122" s="33">
        <v>71894000</v>
      </c>
      <c r="U122" s="35">
        <f t="shared" si="1"/>
        <v>46.693853340253575</v>
      </c>
    </row>
    <row r="123" spans="1:21" ht="16.5" customHeight="1" x14ac:dyDescent="0.25">
      <c r="A123" s="32" t="s">
        <v>240</v>
      </c>
      <c r="B123" s="32" t="s">
        <v>43</v>
      </c>
      <c r="C123" s="32" t="s">
        <v>281</v>
      </c>
      <c r="D123" s="33">
        <v>45837000</v>
      </c>
      <c r="E123" s="33">
        <v>45837000</v>
      </c>
      <c r="F123" s="33">
        <v>45837000</v>
      </c>
      <c r="G123" s="34">
        <v>0</v>
      </c>
      <c r="H123" s="34">
        <v>0</v>
      </c>
      <c r="I123" s="33">
        <v>45837000</v>
      </c>
      <c r="J123" s="33">
        <v>45837000</v>
      </c>
      <c r="K123" s="34">
        <v>0</v>
      </c>
      <c r="L123" s="34">
        <v>0</v>
      </c>
      <c r="M123" s="33">
        <v>45837000</v>
      </c>
      <c r="N123" s="34">
        <v>0</v>
      </c>
      <c r="O123" s="33">
        <v>3600000</v>
      </c>
      <c r="P123" s="33">
        <v>3600000</v>
      </c>
      <c r="Q123" s="34">
        <v>0</v>
      </c>
      <c r="R123" s="33">
        <v>3600000</v>
      </c>
      <c r="S123" s="33">
        <v>3600000</v>
      </c>
      <c r="T123" s="34">
        <v>0</v>
      </c>
      <c r="U123" s="35">
        <f t="shared" si="1"/>
        <v>100</v>
      </c>
    </row>
    <row r="124" spans="1:21" ht="16.5" customHeight="1" x14ac:dyDescent="0.25">
      <c r="A124" s="32" t="s">
        <v>241</v>
      </c>
      <c r="B124" s="32" t="s">
        <v>40</v>
      </c>
      <c r="C124" s="32" t="s">
        <v>65</v>
      </c>
      <c r="D124" s="33">
        <v>18149980</v>
      </c>
      <c r="E124" s="33">
        <v>18149980</v>
      </c>
      <c r="F124" s="34">
        <v>0</v>
      </c>
      <c r="G124" s="33">
        <v>18149980</v>
      </c>
      <c r="H124" s="34">
        <v>0</v>
      </c>
      <c r="I124" s="33">
        <v>18149980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4">
        <v>0</v>
      </c>
      <c r="R124" s="34">
        <v>0</v>
      </c>
      <c r="S124" s="34">
        <v>0</v>
      </c>
      <c r="T124" s="33">
        <v>18149980</v>
      </c>
      <c r="U124" s="35">
        <f t="shared" si="1"/>
        <v>0</v>
      </c>
    </row>
    <row r="125" spans="1:21" ht="21" x14ac:dyDescent="0.25">
      <c r="A125" s="29" t="s">
        <v>242</v>
      </c>
      <c r="B125" s="29" t="s">
        <v>8</v>
      </c>
      <c r="C125" s="29" t="s">
        <v>243</v>
      </c>
      <c r="D125" s="30">
        <v>735000000</v>
      </c>
      <c r="E125" s="30">
        <v>735000000</v>
      </c>
      <c r="F125" s="30">
        <v>473000000</v>
      </c>
      <c r="G125" s="31">
        <v>0</v>
      </c>
      <c r="H125" s="31">
        <v>0</v>
      </c>
      <c r="I125" s="30">
        <v>473000000</v>
      </c>
      <c r="J125" s="30">
        <v>270000000</v>
      </c>
      <c r="K125" s="30">
        <v>191300000</v>
      </c>
      <c r="L125" s="31">
        <v>0</v>
      </c>
      <c r="M125" s="30">
        <v>461300000</v>
      </c>
      <c r="N125" s="31">
        <v>0</v>
      </c>
      <c r="O125" s="30">
        <v>7050000</v>
      </c>
      <c r="P125" s="30">
        <v>7050000</v>
      </c>
      <c r="Q125" s="31">
        <v>0</v>
      </c>
      <c r="R125" s="30">
        <v>7050000</v>
      </c>
      <c r="S125" s="30">
        <v>7050000</v>
      </c>
      <c r="T125" s="30">
        <v>273700000</v>
      </c>
      <c r="U125" s="28">
        <f t="shared" si="1"/>
        <v>62.761904761904766</v>
      </c>
    </row>
    <row r="126" spans="1:21" ht="16.5" customHeight="1" x14ac:dyDescent="0.25">
      <c r="A126" s="32" t="s">
        <v>244</v>
      </c>
      <c r="B126" s="32" t="s">
        <v>43</v>
      </c>
      <c r="C126" s="32" t="s">
        <v>245</v>
      </c>
      <c r="D126" s="33">
        <v>200000000</v>
      </c>
      <c r="E126" s="33">
        <v>200000000</v>
      </c>
      <c r="F126" s="33">
        <v>125000000</v>
      </c>
      <c r="G126" s="34">
        <v>0</v>
      </c>
      <c r="H126" s="34">
        <v>0</v>
      </c>
      <c r="I126" s="33">
        <v>125000000</v>
      </c>
      <c r="J126" s="33">
        <v>30000000</v>
      </c>
      <c r="K126" s="33">
        <v>93300000</v>
      </c>
      <c r="L126" s="34">
        <v>0</v>
      </c>
      <c r="M126" s="33">
        <v>123300000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3">
        <v>76700000</v>
      </c>
      <c r="U126" s="35">
        <f t="shared" si="1"/>
        <v>61.650000000000006</v>
      </c>
    </row>
    <row r="127" spans="1:21" ht="16.5" customHeight="1" x14ac:dyDescent="0.25">
      <c r="A127" s="32" t="s">
        <v>246</v>
      </c>
      <c r="B127" s="32" t="s">
        <v>43</v>
      </c>
      <c r="C127" s="32" t="s">
        <v>247</v>
      </c>
      <c r="D127" s="33">
        <v>250000000</v>
      </c>
      <c r="E127" s="33">
        <v>250000000</v>
      </c>
      <c r="F127" s="33">
        <v>200000000</v>
      </c>
      <c r="G127" s="34">
        <v>0</v>
      </c>
      <c r="H127" s="34">
        <v>0</v>
      </c>
      <c r="I127" s="33">
        <v>200000000</v>
      </c>
      <c r="J127" s="33">
        <v>160000000</v>
      </c>
      <c r="K127" s="33">
        <v>36000000</v>
      </c>
      <c r="L127" s="34">
        <v>0</v>
      </c>
      <c r="M127" s="33">
        <v>196000000</v>
      </c>
      <c r="N127" s="34">
        <v>0</v>
      </c>
      <c r="O127" s="33">
        <v>6000000</v>
      </c>
      <c r="P127" s="33">
        <v>6000000</v>
      </c>
      <c r="Q127" s="34">
        <v>0</v>
      </c>
      <c r="R127" s="33">
        <v>6000000</v>
      </c>
      <c r="S127" s="33">
        <v>6000000</v>
      </c>
      <c r="T127" s="33">
        <v>54000000</v>
      </c>
      <c r="U127" s="35">
        <f t="shared" si="1"/>
        <v>78.400000000000006</v>
      </c>
    </row>
    <row r="128" spans="1:21" ht="21" x14ac:dyDescent="0.25">
      <c r="A128" s="32" t="s">
        <v>248</v>
      </c>
      <c r="B128" s="32" t="s">
        <v>43</v>
      </c>
      <c r="C128" s="32" t="s">
        <v>249</v>
      </c>
      <c r="D128" s="33">
        <v>200000000</v>
      </c>
      <c r="E128" s="33">
        <v>200000000</v>
      </c>
      <c r="F128" s="33">
        <v>145000000</v>
      </c>
      <c r="G128" s="34">
        <v>0</v>
      </c>
      <c r="H128" s="34">
        <v>0</v>
      </c>
      <c r="I128" s="33">
        <v>145000000</v>
      </c>
      <c r="J128" s="33">
        <v>80000000</v>
      </c>
      <c r="K128" s="33">
        <v>59000000</v>
      </c>
      <c r="L128" s="34">
        <v>0</v>
      </c>
      <c r="M128" s="33">
        <v>139000000</v>
      </c>
      <c r="N128" s="34">
        <v>0</v>
      </c>
      <c r="O128" s="33">
        <v>1050000</v>
      </c>
      <c r="P128" s="33">
        <v>1050000</v>
      </c>
      <c r="Q128" s="34">
        <v>0</v>
      </c>
      <c r="R128" s="33">
        <v>1050000</v>
      </c>
      <c r="S128" s="33">
        <v>1050000</v>
      </c>
      <c r="T128" s="33">
        <v>61000000</v>
      </c>
      <c r="U128" s="35">
        <f t="shared" si="1"/>
        <v>69.5</v>
      </c>
    </row>
    <row r="129" spans="1:21" ht="16.5" customHeight="1" x14ac:dyDescent="0.25">
      <c r="A129" s="32" t="s">
        <v>250</v>
      </c>
      <c r="B129" s="32" t="s">
        <v>43</v>
      </c>
      <c r="C129" s="32" t="s">
        <v>46</v>
      </c>
      <c r="D129" s="33">
        <v>50000000</v>
      </c>
      <c r="E129" s="33">
        <v>50000000</v>
      </c>
      <c r="F129" s="33">
        <v>2000000</v>
      </c>
      <c r="G129" s="34">
        <v>0</v>
      </c>
      <c r="H129" s="34">
        <v>0</v>
      </c>
      <c r="I129" s="33">
        <v>2000000</v>
      </c>
      <c r="J129" s="34">
        <v>0</v>
      </c>
      <c r="K129" s="33">
        <v>2000000</v>
      </c>
      <c r="L129" s="34">
        <v>0</v>
      </c>
      <c r="M129" s="33">
        <v>2000000</v>
      </c>
      <c r="N129" s="34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3">
        <v>48000000</v>
      </c>
      <c r="U129" s="35">
        <f t="shared" si="1"/>
        <v>4</v>
      </c>
    </row>
    <row r="130" spans="1:21" ht="16.5" customHeight="1" x14ac:dyDescent="0.25">
      <c r="A130" s="32" t="s">
        <v>251</v>
      </c>
      <c r="B130" s="32" t="s">
        <v>43</v>
      </c>
      <c r="C130" s="32" t="s">
        <v>215</v>
      </c>
      <c r="D130" s="33">
        <v>15000000</v>
      </c>
      <c r="E130" s="33">
        <v>15000000</v>
      </c>
      <c r="F130" s="33">
        <v>1000000</v>
      </c>
      <c r="G130" s="34">
        <v>0</v>
      </c>
      <c r="H130" s="34">
        <v>0</v>
      </c>
      <c r="I130" s="33">
        <v>1000000</v>
      </c>
      <c r="J130" s="34">
        <v>0</v>
      </c>
      <c r="K130" s="33">
        <v>1000000</v>
      </c>
      <c r="L130" s="34">
        <v>0</v>
      </c>
      <c r="M130" s="33">
        <v>1000000</v>
      </c>
      <c r="N130" s="34">
        <v>0</v>
      </c>
      <c r="O130" s="34">
        <v>0</v>
      </c>
      <c r="P130" s="34">
        <v>0</v>
      </c>
      <c r="Q130" s="34">
        <v>0</v>
      </c>
      <c r="R130" s="34">
        <v>0</v>
      </c>
      <c r="S130" s="34">
        <v>0</v>
      </c>
      <c r="T130" s="33">
        <v>14000000</v>
      </c>
      <c r="U130" s="35">
        <f t="shared" si="1"/>
        <v>6.666666666666667</v>
      </c>
    </row>
    <row r="131" spans="1:21" ht="16.5" customHeight="1" x14ac:dyDescent="0.25">
      <c r="A131" s="32" t="s">
        <v>252</v>
      </c>
      <c r="B131" s="32" t="s">
        <v>43</v>
      </c>
      <c r="C131" s="32" t="s">
        <v>226</v>
      </c>
      <c r="D131" s="33">
        <v>10000000</v>
      </c>
      <c r="E131" s="33">
        <v>10000000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4">
        <v>0</v>
      </c>
      <c r="R131" s="34">
        <v>0</v>
      </c>
      <c r="S131" s="34">
        <v>0</v>
      </c>
      <c r="T131" s="33">
        <v>10000000</v>
      </c>
      <c r="U131" s="35">
        <f t="shared" si="1"/>
        <v>0</v>
      </c>
    </row>
    <row r="132" spans="1:21" ht="16.5" customHeight="1" x14ac:dyDescent="0.25">
      <c r="A132" s="32" t="s">
        <v>253</v>
      </c>
      <c r="B132" s="32" t="s">
        <v>43</v>
      </c>
      <c r="C132" s="32" t="s">
        <v>254</v>
      </c>
      <c r="D132" s="33">
        <v>10000000</v>
      </c>
      <c r="E132" s="33">
        <v>10000000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4">
        <v>0</v>
      </c>
      <c r="R132" s="34">
        <v>0</v>
      </c>
      <c r="S132" s="34">
        <v>0</v>
      </c>
      <c r="T132" s="33">
        <v>10000000</v>
      </c>
      <c r="U132" s="35">
        <f t="shared" si="1"/>
        <v>0</v>
      </c>
    </row>
  </sheetData>
  <pageMargins left="0.31496062992125984" right="0" top="0.74803149606299213" bottom="0.74803149606299213" header="0.31496062992125984" footer="0.31496062992125984"/>
  <pageSetup paperSize="14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cp:lastPrinted>2019-04-04T20:51:48Z</cp:lastPrinted>
  <dcterms:created xsi:type="dcterms:W3CDTF">2019-04-04T19:42:09Z</dcterms:created>
  <dcterms:modified xsi:type="dcterms:W3CDTF">2019-04-04T20:52:36Z</dcterms:modified>
</cp:coreProperties>
</file>