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macen.INDERBULOCAL\Documents\inderbu\2020\PLAN DE ADQUISICIONES ENERO-AGOSTO 2020\1.  PLAN DE ADQUISICIONES ENERO 2020\"/>
    </mc:Choice>
  </mc:AlternateContent>
  <bookViews>
    <workbookView xWindow="0" yWindow="0" windowWidth="16392" windowHeight="5160"/>
  </bookViews>
  <sheets>
    <sheet name="Hoja1" sheetId="1" r:id="rId1"/>
    <sheet name="Hoja2" sheetId="2" r:id="rId2"/>
    <sheet name="Hoja3" sheetId="3" r:id="rId3"/>
  </sheets>
  <externalReferences>
    <externalReference r:id="rId4"/>
    <externalReference r:id="rId5"/>
  </externalReferences>
  <definedNames>
    <definedName name="_xlnm._FilterDatabase" localSheetId="0" hidden="1">Hoja1!$A$1:$I$106</definedName>
    <definedName name="formato_201701_f25_compra" localSheetId="0">Hoja1!$A$1:$H$1</definedName>
  </definedNames>
  <calcPr calcId="162913"/>
</workbook>
</file>

<file path=xl/calcChain.xml><?xml version="1.0" encoding="utf-8"?>
<calcChain xmlns="http://schemas.openxmlformats.org/spreadsheetml/2006/main">
  <c r="D17" i="1" l="1"/>
  <c r="D16" i="1"/>
  <c r="D14" i="1"/>
</calcChain>
</file>

<file path=xl/connections.xml><?xml version="1.0" encoding="utf-8"?>
<connections xmlns="http://schemas.openxmlformats.org/spreadsheetml/2006/main">
  <connection id="1" name="formato_201701_f25_compra" type="6" refreshedVersion="4" background="1" saveData="1">
    <textPr codePage="850" sourceFile="E:\SISTEMAS 2017\CONTROL INTERNO\SIA MISIONAL\ALMACENISTA\formato_201701_f25_compra.csv" decimal="," thousands="." comma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<sst xmlns="http://schemas.openxmlformats.org/spreadsheetml/2006/main" count="639" uniqueCount="250">
  <si>
    <t>(C) Descripcion Del Bien O Servicio A Adquirir O Prestar</t>
  </si>
  <si>
    <t>(C) Modalidad De Adquisicion De Bien O Servicio</t>
  </si>
  <si>
    <t>(C) Unidad De Medida (meses)</t>
  </si>
  <si>
    <t>(C) Rubro Presupuestal Afectado ( nombre del rubro)</t>
  </si>
  <si>
    <t>(C) Periodo De Adquisicion  (Nombre del mes)</t>
  </si>
  <si>
    <t>(N) Numero (Cantidad personas)</t>
  </si>
  <si>
    <r>
      <t>(D)</t>
    </r>
    <r>
      <rPr>
        <b/>
        <sz val="12"/>
        <color theme="1"/>
        <rFont val="Calibri"/>
        <family val="2"/>
        <scheme val="minor"/>
      </rPr>
      <t xml:space="preserve"> Precio Unitario</t>
    </r>
    <r>
      <rPr>
        <b/>
        <sz val="11"/>
        <color theme="1"/>
        <rFont val="Calibri"/>
        <family val="2"/>
        <scheme val="minor"/>
      </rPr>
      <t xml:space="preserve"> Del Bien O Servicio Adquirido</t>
    </r>
  </si>
  <si>
    <r>
      <t xml:space="preserve">(D) </t>
    </r>
    <r>
      <rPr>
        <b/>
        <sz val="12"/>
        <color theme="1"/>
        <rFont val="Calibri"/>
        <family val="2"/>
        <scheme val="minor"/>
      </rPr>
      <t>Valor Total Promedio</t>
    </r>
    <r>
      <rPr>
        <b/>
        <sz val="11"/>
        <color theme="1"/>
        <rFont val="Calibri"/>
        <family val="2"/>
        <scheme val="minor"/>
      </rPr>
      <t xml:space="preserve"> De Unidad Bien O Servicio Adquirido</t>
    </r>
  </si>
  <si>
    <t>Contratar una (1) persona para prestar los servicios profesionales como contador publico</t>
  </si>
  <si>
    <t>Contratar una (1) persona para prestar los servicios asistencia tecnica, mantenimiento y soporte de la pagina web y los equipos de computo del INDERBU.</t>
  </si>
  <si>
    <t>Contratar el servicios profesionales de Actualizacion, Mantenimiento y Apoyo del  Software GD.</t>
  </si>
  <si>
    <t>Contratar el servicios de licenciamiento de los equipos de computo en uso del INDERBU.</t>
  </si>
  <si>
    <t>Adquisicion Equipo Computacion, Comunicación y Otros.</t>
  </si>
  <si>
    <t>Suministro de Utiles de oficina y Papeleria para las Diferentes Dependencias del INDERBU</t>
  </si>
  <si>
    <t>Organizar y realizar jornadas de Capacitacion para los funcionarios y contratistas del Instituto.</t>
  </si>
  <si>
    <t>Organización y realizacion de actividades de bienestar social para los empleados del Instituto.</t>
  </si>
  <si>
    <t>Organización y realizacion de actividades de salud ocupacional para los empleados del Instituto.</t>
  </si>
  <si>
    <t>SISTEMATIZACION</t>
  </si>
  <si>
    <t>COMPRA DE EQUIPO</t>
  </si>
  <si>
    <t>PAPELERIA Y UTILES DE ESCRITORIO.</t>
  </si>
  <si>
    <t>Capacitacion</t>
  </si>
  <si>
    <t>Bienestar Social</t>
  </si>
  <si>
    <t>Salud Ocupacional</t>
  </si>
  <si>
    <t>CONTRATACION DIRECTA</t>
  </si>
  <si>
    <t>Enero</t>
  </si>
  <si>
    <t>Febrero</t>
  </si>
  <si>
    <t>Marzo</t>
  </si>
  <si>
    <t>Abril</t>
  </si>
  <si>
    <t>Contratar una (1) persona para prestar los servicios profesionales como abogado</t>
  </si>
  <si>
    <t>Contratar una (1) persona para prestar los servicios profesionales de apoyo a la Tesorería General.</t>
  </si>
  <si>
    <t>Suministro de Combustible, repuestos y mantenimiento del Vehiculo Nissan Sentra de Placas OSA 616 Propiedad del INDERBU</t>
  </si>
  <si>
    <t xml:space="preserve">Adquisicion de Polizas de Seguro para Asegurar los Cargos de Manejo de Recursos  y seguros de vida funcionarios del INDERBU. </t>
  </si>
  <si>
    <t>Suministro de elementos de Aseo y Cafetería para las diferentes dependencias del INDERBU</t>
  </si>
  <si>
    <t>REPUESTOS Y COMBUSTIBLES</t>
  </si>
  <si>
    <t>SEGUROS, ADMINISTRACION.</t>
  </si>
  <si>
    <t>SERVICIO DE ASEO Y CAFETERÍA</t>
  </si>
  <si>
    <t>Julio</t>
  </si>
  <si>
    <t>Arrendamientos</t>
  </si>
  <si>
    <t>Pago de Arrendamientos</t>
  </si>
  <si>
    <t>MINIMA CUANTÍA</t>
  </si>
  <si>
    <t>Selección Abreviada-Subasta Inversa</t>
  </si>
  <si>
    <t>Contratar Una (1) Persona para Prestar el Servicio de Apoyo a la Gestion en la Entrega de Correspondencia de las Diferentes Dependencias.</t>
  </si>
  <si>
    <t>Contratar el servicio de HOSTING INDERBU y el dominio de INDERBU</t>
  </si>
  <si>
    <t>HONORARIOS - SISTEMATIZACION</t>
  </si>
  <si>
    <t>HONORARIOS  ABOGADO ESPECIALISTA EN CONTRATACIÓN ESTATAL</t>
  </si>
  <si>
    <t>OTROS SERVICIOS PERSONALES</t>
  </si>
  <si>
    <t>Contratar una (1) persona para prestar los servicios profesionales como apoyo al SECOP, SIA, y creación de clubes deportivos</t>
  </si>
  <si>
    <t>HONORARIOS</t>
  </si>
  <si>
    <t xml:space="preserve">HONORARIOS SERVICIOS PROFESIONALES CONTADOR </t>
  </si>
  <si>
    <t>HONORARIOS INGENIERO INDUSTRIAL CON ESPECIALIZACIÓN EN SG-SST Y SGC</t>
  </si>
  <si>
    <t>HONORARIOS ADMINISTRADORA DE EMPRESAS - APOYO A TESORERÍA</t>
  </si>
  <si>
    <t>11,5 MESES</t>
  </si>
  <si>
    <t>1 MES</t>
  </si>
  <si>
    <t>FEBRERO</t>
  </si>
  <si>
    <t xml:space="preserve">MARZO </t>
  </si>
  <si>
    <t>SELECCIÓN ABREVIADA SUBASTA INVERSA</t>
  </si>
  <si>
    <r>
      <t>Contratar una (1) persona para prestar los servicios profesionales en</t>
    </r>
    <r>
      <rPr>
        <sz val="10"/>
        <rFont val="Calibri"/>
        <family val="2"/>
      </rPr>
      <t xml:space="preserve"> Sistema de Gestion y Calidad; Sistema de Gestion Seguridad y Seguridad en el Trabajo. </t>
    </r>
  </si>
  <si>
    <t>7 MESES</t>
  </si>
  <si>
    <t>2 MESES</t>
  </si>
  <si>
    <t>MARZO</t>
  </si>
  <si>
    <t>ABRIL</t>
  </si>
  <si>
    <t>ADMINISTRACIÓN, CUSTODIA Y MANTENIMIENTO DE LOS ESCENARIOS Y CAMPOS DEPORTIVOS DEL MUNICIPIO DE BUCARAMANGA</t>
  </si>
  <si>
    <t>AGOSTO</t>
  </si>
  <si>
    <t>SEPTIEMBRE</t>
  </si>
  <si>
    <t>CONTRATACIÓN DIRECTA</t>
  </si>
  <si>
    <t>ENERO</t>
  </si>
  <si>
    <t>Disponer del servicio de vigilancia (seguridad privada) para la eficaz custodia de los escenarios y campos deportivos</t>
  </si>
  <si>
    <t>LICITACIÓN PÚBLICA</t>
  </si>
  <si>
    <t>Disponer del suministro de elementos de cafetería y aseo de escenarios deportivos</t>
  </si>
  <si>
    <t xml:space="preserve">MÍNIMA CUANTÍA </t>
  </si>
  <si>
    <t xml:space="preserve">Realizar el mantenimiento de la planta eléctrica, la trasferencia automática y el sistema contra incendios del Coliseo Bicentenario para el adecuado funcionamiento de la infraestructura física y administrativa. </t>
  </si>
  <si>
    <t>Realizar el mantenimiento de las motobombas, el variador de velocidad y los tanques de almacenamiento de agua potable para el adecuado funcionamiento de la infraestructura física y administrativa de los escenarios.</t>
  </si>
  <si>
    <t>Realizar el mantenimiento de los aires acondicionados del Coliseo Bicentenario Alejandro Galvis Ramírez para el adecuado funcionamiento de la infraestructura física y administrativa del escenario deportivo.</t>
  </si>
  <si>
    <t>Realizar el mantenimiento de los ascensores del Coliseo Bicentenario y de las canchas de tenis del parque de los niños</t>
  </si>
  <si>
    <t>Disponer de elementos de primeros auxilios y seguridad en el trabajo</t>
  </si>
  <si>
    <t>Realizar el mantenimiento preventivo y correctivo de equipos menores (Podadoras, hidrolavadoras, equipo de soldadura, pulidoras, taladros, entre otros)</t>
  </si>
  <si>
    <t xml:space="preserve">Disponer de personal de apoyo operativo como casero para el desarrollo de actividades de aseo, recolección interna de residuos sólidos, guía de usuarios y mantenimiento rutinario de los escenarios deportivos </t>
  </si>
  <si>
    <t>Disponer de personal profesional especializado para realizar el diseño, implementación, seguimiento y control del Sistema de Gestión Ambiental del INDERBU.</t>
  </si>
  <si>
    <t>Disponer de personal profesional calificado en el área de ingeniería civil o afines para brindar apoyo en el direccionamiento de las acciones para el mantenimiento y adecuaciones de los escenarios deportivos.</t>
  </si>
  <si>
    <t>Disponer de personal asistencial calificado para brindar apoyo administrativo a la subdirección técnica y realizar la programación de los prestamos de escenarios deportivos.</t>
  </si>
  <si>
    <t>Disponer de personal profesional especializado en el área de administración o afines para la dirección, préstamo, estructuración, seguimiento y control de los campos deportivos abiertos administrados por el INDERBU</t>
  </si>
  <si>
    <t>4 MESES</t>
  </si>
  <si>
    <t>11 MESES</t>
  </si>
  <si>
    <t>9,5 MESES</t>
  </si>
  <si>
    <t>5 MESES</t>
  </si>
  <si>
    <t xml:space="preserve">Adquisición de póliza de responsabilidad civil extracontractual para los escenarios deportivos </t>
  </si>
  <si>
    <t>10,5 meses</t>
  </si>
  <si>
    <t>Contratar 12 personas naturales, 10.5 meses, 2.000.000 c/u, mes, que presten el servicio de apoyo logístico operativo</t>
  </si>
  <si>
    <t>1 mes</t>
  </si>
  <si>
    <t>Compra de tarimas, carpas y demás material logístico requerido en las vías activas y saludables</t>
  </si>
  <si>
    <t xml:space="preserve">Operador Logistico - Compra de la hidratación requerida para el personal logístico, instructores y participantes en el desarrollo de las vías activas y saludables;  festivales de escuelas de formacion deportiva </t>
  </si>
  <si>
    <t>10 meses</t>
  </si>
  <si>
    <t>Contratar 3 personas, 10 meses, 3.500.000 c/u, mes, que presten el servicio de apoyo logístico operativo incluyendo el traslado de los materiales utilizados en el desarrollo de las actividades - Actividad física y Salud. Se completa con rubros de otros programas, total: 105.000.000 pesos (arriba)</t>
  </si>
  <si>
    <t>Contratar 6 personas naturales, 10.5 meses, 2.000.000 c/u, mes, que presten el servicio de apoyo logístico operativo</t>
  </si>
  <si>
    <t>11 meses</t>
  </si>
  <si>
    <t>Contratar una persona natural, 11 meses, 4.500.000 c/mes, que preste el servicio de promotor de la actividad física y la recreación.</t>
  </si>
  <si>
    <t>Contratar 30 personas, 10 meses, 2.100.000 c/u, mes, que presten el servicio como instructores de actividad física, enfermero, fisioterapeuta,y nutricionista en el desarrollo del proyecto hábitos y estilos de vida saludable. Más una (1) de 3.000.000 mensual por 10 meses</t>
  </si>
  <si>
    <t xml:space="preserve">Contratar 1 personas, 10 meses, 3.000.000 mes, que presten el servicio como promotor de actividad física, en el desarrollo del proyecto hábitos y estilos de vida saludable. </t>
  </si>
  <si>
    <t>1 meses</t>
  </si>
  <si>
    <t>Compra de un camión turbo doble cabina para transporte de elementos y personal de los programas de Actividad física y salud y PIZ ,(ABAJO + 25.772.800,  rubro 24141)</t>
  </si>
  <si>
    <t xml:space="preserve">Adquisición de poliza de responsabilidad civil extracontractual </t>
  </si>
  <si>
    <t>Contratar servicios de Primeros auxilios - Actiividad física</t>
  </si>
  <si>
    <t>Suministro de insumos de oficina y papeleria</t>
  </si>
  <si>
    <t>Contratar cuatro (4) personas para la atención y promoción de HEVS en el bosque de los caminantes</t>
  </si>
  <si>
    <t>Contratar once (11) instructores para desarrollar actividades de actividad física dirigida en Agoras y Salones Comunales, 10 meses, a 2.500.000 c/u, mes.</t>
  </si>
  <si>
    <t>Compra de Implementaciòn deportiva</t>
  </si>
  <si>
    <t>Contratar la premiación a realizarse en los eventos deportivos comunitarios</t>
  </si>
  <si>
    <t>Contratar 3 personas, 11 meses, 2.000.000 c/u mes, para que presten el servicio como gestores deportivos en el desarrollo de los Juegos deportivos Comunitarios</t>
  </si>
  <si>
    <t xml:space="preserve">Contratar el servicio de Juzgamiento en sus distintas disciplinas, ramas y categorias que se desarrollen en los Juegos Deportivos </t>
  </si>
  <si>
    <t xml:space="preserve"> - Contratar una persona natural, 10 meses, 1.500.000 mensual, preste los servicios de marcación, postura de mallas y mesas de control y apoyo en veedurías  en el desarrollo de las competencias de los juegos Deportivo Comunitarios</t>
  </si>
  <si>
    <t>Operador logístico - Contratar una persona natural o jurídica que preste el apoyo para la realización de los diferentes eventos realizados por el Inderbu</t>
  </si>
  <si>
    <t>Contratar 1 persona natural, 10 meses, 2.600.000 mes, para que presten el servicio como gestores deportivos en el desarrollo de Festivales deportivos</t>
  </si>
  <si>
    <t>Compra de implementación de recreación, juegos didácticos y material lúdico</t>
  </si>
  <si>
    <t>Contratar operador para desarrollo del programa de capacitaciòn en temas de la actividad fìsica</t>
  </si>
  <si>
    <t>Compra uniformes equipos para el desarrollo de las diferentes competencias</t>
  </si>
  <si>
    <t>Contratacion 6 personas, 10 meses, 2.100.000 c/u mes, gestores - Casas de la Juventud</t>
  </si>
  <si>
    <t>Contratacion una (1) persona 10 meses, 2.100.000 - Para orientación en participación ciudadana juvenil</t>
  </si>
  <si>
    <t>Apoyo a la implementación de la política pública de juventud</t>
  </si>
  <si>
    <t xml:space="preserve">Apoyo iniciativas de participación Juvenil </t>
  </si>
  <si>
    <t>Apoyo a procesos de organización Juvenil</t>
  </si>
  <si>
    <t>Contratacion 5 personas, 10 meses, a 2.000.000 c/u mes, - Talleristas en artes y oficios.</t>
  </si>
  <si>
    <t>Contratacion personal - Gestor Juvenil corregimientos, 10 meses, 2.100.000 mes</t>
  </si>
  <si>
    <t>9 meses</t>
  </si>
  <si>
    <t>Contratacion 1 persona, 9 meses, 1.624.667 mes - Apoyo a la Gestión para procesos de jovenes vitales.</t>
  </si>
  <si>
    <t>Contratar 3 personas, 10 meses, 2.000.000 c/u mes - para desarrollar campañas de prevención a jovenes.</t>
  </si>
  <si>
    <t>Contratacion una (1) persona, 10 meses, 2.000.000 c/mes - Gestor Juvenil Comunas</t>
  </si>
  <si>
    <t xml:space="preserve">Campañas de prevencion - Medios de comunicación </t>
  </si>
  <si>
    <t>Compra equipos tecnológicos</t>
  </si>
  <si>
    <t>Contratar una persona natural o juridica para la socialización y divulgación de la polìtica pùblica de jovenes</t>
  </si>
  <si>
    <t xml:space="preserve">Apoyo iniciativas de participación ciudadana Juvenil </t>
  </si>
  <si>
    <t>Capacitación sobre procesos de construcción de conocimiento territorial</t>
  </si>
  <si>
    <t>Contratacion promotor juegos Estudiantiles 10 meses, 3.900.000 pesos c/mes.</t>
  </si>
  <si>
    <t>Contratacion personal apoyo operativo juegos estudiantiles (tres personas), 10 meses, 2.000.000 pesos c/mes</t>
  </si>
  <si>
    <t>Contratación de un operador logístico para la Inaugurción Juegos</t>
  </si>
  <si>
    <t>Compra de Implementaciòn deportiva para preparación de los participantes</t>
  </si>
  <si>
    <t>Compra de equipamento y material para adecuación de canchas para el desarrollo de los juegos.</t>
  </si>
  <si>
    <t xml:space="preserve">Compra equipos computo Juegos intercolegiados </t>
  </si>
  <si>
    <t xml:space="preserve">Convenio uso escenarios deportivos para el desarrollo de los juegos intercolegiados </t>
  </si>
  <si>
    <t xml:space="preserve">Suministro material para demarcacion escenarios deportivos(ferreteria) para el desarrollo de los juegos intercolegiados </t>
  </si>
  <si>
    <t xml:space="preserve">Contratar servicio de transporte para la fase departamental juegos intercolegiados </t>
  </si>
  <si>
    <t xml:space="preserve">Convenios ingresos piscinas escuelas de formacion NATACION </t>
  </si>
  <si>
    <t>Contratacion Treinta y tres (33) Entrenadores 10 meses a 2.300.000 pesos c/u, que desarrollen los procesos formativos en los grupos de escuelas de formacion</t>
  </si>
  <si>
    <t>Contratacion de Un (1) Profesional 10 meses, 4.000.000 pesos c/mes, para el proceso de investigacion y documentacion de las escuelas de formacion deportiva</t>
  </si>
  <si>
    <t xml:space="preserve">Contratacion Cuatro (4) Profesionales, 9 meses, 2.500.000 pesos c/mes, como equipo interdisciplinario que apoye la formacion integral de los grupos de escuelas de formacion </t>
  </si>
  <si>
    <t xml:space="preserve">Contratacion Un (1) Profesional, 10 meses, 3.000.000 pesos c/mes, que apoye el desarrollo operativo del programa de escuelas de formacion </t>
  </si>
  <si>
    <t xml:space="preserve">Contratacion Doce (12) Monitores, 9 meses, 2.500.000 c/mes, que desarrollen los procesos formativos en los centros de educacion fisica </t>
  </si>
  <si>
    <t>Contratacion Un (1) Profesional, 10 meses, 2.800.000 c/mes, que apoye el desarrollo operativo del programa de centros de educacion fisica</t>
  </si>
  <si>
    <t xml:space="preserve">Contratacion tres (3) Monitores, 9 meses, 2.500.000 c/mes, que desarrollen los procesos formativos en los centros de educacion fisica </t>
  </si>
  <si>
    <t>Contratar una (1) persona que presten el servicio de apoyo logístico operativo incluyendo el traslado de los materiales utilizados en el desarrollo de las actividades - Recreovias, 10 meses a 3.500.000 mes</t>
  </si>
  <si>
    <t>Contratar cuatro (4) personas naturales que presten el servicio de apoyo logístico operativo (10 meses y 15 días, 2.000.000 C/U, mes)</t>
  </si>
  <si>
    <t>7 meses</t>
  </si>
  <si>
    <t>Contratar una (1) persona naturale que preste el servicio de apoyo logístico operativo como conductor (7 meses , 2.000.000, mes)</t>
  </si>
  <si>
    <t xml:space="preserve">Mantenimiento y gastos de sostenimiento de vehículo de transporte de elementos y personal de los programas de Actividad física y salud y PIZ </t>
  </si>
  <si>
    <t>Contratar personal (8 instructores) 10 meses, 2.000.000 c/u mes, para hábitos y estilos de vida saludables del PIZ</t>
  </si>
  <si>
    <t>Compra de equipos de amplificación y sonido</t>
  </si>
  <si>
    <r>
      <t xml:space="preserve">Contratacion cinco (5) Entrenadores 10 meses, 2.500.000 pesos c/mes, que desarrollen los procesos formativos en los grupos de escuelas de formacion en la </t>
    </r>
    <r>
      <rPr>
        <b/>
        <u/>
        <sz val="10"/>
        <rFont val="Calibri"/>
        <family val="2"/>
        <scheme val="minor"/>
      </rPr>
      <t>zona norte</t>
    </r>
    <r>
      <rPr>
        <sz val="10"/>
        <rFont val="Calibri"/>
        <family val="2"/>
        <scheme val="minor"/>
      </rPr>
      <t xml:space="preserve"> de la ciudad</t>
    </r>
  </si>
  <si>
    <r>
      <t xml:space="preserve">Contratacion tres (3) Profesionales, 9 meses, 2.500.000 pesos c/mes, como equipo interdisciplinario que apoye la formacion integral de los grupos de escuelas de formacion en la </t>
    </r>
    <r>
      <rPr>
        <b/>
        <u/>
        <sz val="10"/>
        <rFont val="Calibri"/>
        <family val="2"/>
        <scheme val="minor"/>
      </rPr>
      <t>zona norte</t>
    </r>
    <r>
      <rPr>
        <sz val="10"/>
        <rFont val="Calibri"/>
        <family val="2"/>
        <scheme val="minor"/>
      </rPr>
      <t xml:space="preserve"> de la ciudad</t>
    </r>
  </si>
  <si>
    <r>
      <t>Convenios ingresos piscinas escuelas de formacion NATACION en la</t>
    </r>
    <r>
      <rPr>
        <b/>
        <u/>
        <sz val="10"/>
        <rFont val="Calibri"/>
        <family val="2"/>
        <scheme val="minor"/>
      </rPr>
      <t xml:space="preserve"> zona norte </t>
    </r>
    <r>
      <rPr>
        <sz val="10"/>
        <rFont val="Calibri"/>
        <family val="2"/>
        <scheme val="minor"/>
      </rPr>
      <t xml:space="preserve">de la ciudad </t>
    </r>
  </si>
  <si>
    <t>Festivales recreativos comunitarios</t>
  </si>
  <si>
    <t xml:space="preserve"> Vías activas y saludables </t>
  </si>
  <si>
    <t xml:space="preserve"> Vías activas y saludables- Actividad física</t>
  </si>
  <si>
    <t xml:space="preserve"> Vías activas y saludables  Escuelas de iniciación - formación y especialización deportiva
</t>
  </si>
  <si>
    <t xml:space="preserve"> Vías activas y saludables -
 Actividad física - Vacaciones recreativas -  Festivales recreativos comunitarios</t>
  </si>
  <si>
    <t xml:space="preserve">
 Actividad física</t>
  </si>
  <si>
    <t xml:space="preserve"> Actividad física</t>
  </si>
  <si>
    <t xml:space="preserve">
 Actividad física -  Vías activas y saludables </t>
  </si>
  <si>
    <t xml:space="preserve"> Vías activas y saludables -Actividad física-Juegos estudiantiles-Escuelas de iniciación- formación y especialización deportiva - Procesos de prevención y formación juvenil - Juegos deportivos comunitarios-Festivales recreativos comunitarios - Vías activas y saludables - Actividad física- Eventos deportivos comunitarios- Festivales deportivos comunitarios </t>
  </si>
  <si>
    <t xml:space="preserve">Vías activas y saludables- Actividad física- Procesos de prevención y formación juvenil- Juegos estudiantiles- Escuelas de inciación-formación y especialización deportiva- Juegos deportivos comunitarios- Vacaciones recreativas- Festivales recreativos comunitarios-Vías activas y saludables- Escuelas de inciación, formación y especialización deportiva-. Festivales deportivos comunitarios </t>
  </si>
  <si>
    <t xml:space="preserve"> Actividad física-Procesos de prevención y formación juvenil- Juegos estudiantiles- Escuelas de inciación, formación y especialización deportiva- Centros de educación física-Juegos deportivos comunitarios- Escuelas de inciación, formación y especialización deportiva</t>
  </si>
  <si>
    <t>Bosque de los caminantes - Cerros orientales</t>
  </si>
  <si>
    <t>Salones comunales Ágoras</t>
  </si>
  <si>
    <t>Salones comunales Ágoras- Juegos estudiantiles- Escuelas de iniciación, formación y especialización deportiva- Juegos deportivos comunitarios- Apoyo a iniciativas y organismos deportivos del deporte asociado-  Procesos de prevención y formación juvenil- Juegos aramunicipales- Juegos deportivos y recreativos carcelarios- Actividad física- Festivales deportivos comunitarios- Juegos paramunicipales</t>
  </si>
  <si>
    <t xml:space="preserve"> Procesos de prevención y formación juvenil - Juegos estudiantiles- Escuelas de iniciación, formación y especialización deportiva-Juegos deportivos comunitarios- Eventos deportivos comunitarios </t>
  </si>
  <si>
    <t xml:space="preserve"> Juegos deportivos comunitarios</t>
  </si>
  <si>
    <t xml:space="preserve"> Juegos estudiantiles- Juegos deportivos comunitarios- Festivales recreativos comunitarios- Juegos paramunicipales- Juegos deportivos y recreativos carcelarios - Deporte y recreación a víctimas del conflicto- Eventos deportivos comunitarios- Juegos paramunicipales</t>
  </si>
  <si>
    <t xml:space="preserve">Vías activas y saludables- Escuelas de iniciación, formación y especialización deportiva- Juegos deportivos comunitarios- Vacaciones recreativas- Deporte y recreación a víctimas del conflicto- Mejoramiento de la participación ciudadana juvenil
</t>
  </si>
  <si>
    <t>Festivales recreativos comunitarios- Centros de educación física- Fortalecimiento de espaciosy estructuras y mecanismos dedesarrollo social juvenil</t>
  </si>
  <si>
    <t xml:space="preserve"> Procesos de capacitación en áreas afines a la actividad física la recreación y el deporte</t>
  </si>
  <si>
    <t xml:space="preserve"> Fortalecimiento de espacios, estructuras y mecanismos dedesarrollo social juvenil</t>
  </si>
  <si>
    <t>Mantenimiento de la participación ciudadana juvenil</t>
  </si>
  <si>
    <t xml:space="preserve"> Mantenimiento de la participación ciudadana juvenil</t>
  </si>
  <si>
    <t xml:space="preserve"> Procesos de capacitación en formación integral juvenil</t>
  </si>
  <si>
    <t>Procesos de prevención y formación  juvenil</t>
  </si>
  <si>
    <t>Actualización de la política pública juvenil</t>
  </si>
  <si>
    <t>Procesos democráticos de participación ciudadana juvenil</t>
  </si>
  <si>
    <t>Procesos de construcción de conocimiento territorial</t>
  </si>
  <si>
    <t>Juegos estudiantiles</t>
  </si>
  <si>
    <t xml:space="preserve"> Juegos estudiantiles</t>
  </si>
  <si>
    <t xml:space="preserve"> Escuelas de iniciación formación y especialización deportiva</t>
  </si>
  <si>
    <t xml:space="preserve"> Centros de educación física</t>
  </si>
  <si>
    <t xml:space="preserve">Vías activas y saludables </t>
  </si>
  <si>
    <t xml:space="preserve"> Escuelas de inciación, formación y especialización deportiva</t>
  </si>
  <si>
    <t xml:space="preserve"> Juegos estudiantiles - Escuelas de inciación formación y especialización deportiva- Juegos paramunicipales-Deporte y recreación a víctimas del conflicto- Actividad física- Eventos deportivos comunitarios- Juegos paramunicipales </t>
  </si>
  <si>
    <t>Contratación directa - CPS</t>
  </si>
  <si>
    <t>MINIMA CUANTIA</t>
  </si>
  <si>
    <t>Licitación pública</t>
  </si>
  <si>
    <t>Selección abreviada</t>
  </si>
  <si>
    <t>Selección abreviada - Subasta inversa</t>
  </si>
  <si>
    <t>Selección abreviada - Menor cuantía</t>
  </si>
  <si>
    <t>Mínima cuantía</t>
  </si>
  <si>
    <t>MAYO</t>
  </si>
  <si>
    <t>Contratación directa - C Interadministrativo</t>
  </si>
  <si>
    <t>JUNIO</t>
  </si>
  <si>
    <t>Contratar un profesional en el área de tecnologías de la información y las comunicaciones, brindando apoyo en los sistemas de información SECOP I y/o II, SIA Misional y SIA Observa</t>
  </si>
  <si>
    <t>Gastos Varios e Imprevistos</t>
  </si>
  <si>
    <t>Sentencias Judiciales y Conciliaciones</t>
  </si>
  <si>
    <t>Apoyo Actividad Sindical</t>
  </si>
  <si>
    <t>Noviembre</t>
  </si>
  <si>
    <t>Pago de Impuestos Tasas y Administración</t>
  </si>
  <si>
    <t>Impuestos Tasas y Administración</t>
  </si>
  <si>
    <t>Pago cuota de fiscalización</t>
  </si>
  <si>
    <t>Cuota de Fiscalización</t>
  </si>
  <si>
    <t>11,5 Meses</t>
  </si>
  <si>
    <t>8,9 Meses</t>
  </si>
  <si>
    <t>11,5 meses</t>
  </si>
  <si>
    <t>3 Meses</t>
  </si>
  <si>
    <t>3,15 meses</t>
  </si>
  <si>
    <t>1 mese</t>
  </si>
  <si>
    <t>1 Mes</t>
  </si>
  <si>
    <t>12 Meses</t>
  </si>
  <si>
    <t>9 Meses</t>
  </si>
  <si>
    <t>6 Meses</t>
  </si>
  <si>
    <t>4 Meses</t>
  </si>
  <si>
    <t xml:space="preserve"> Responsable </t>
  </si>
  <si>
    <t xml:space="preserve">ELIZABETH PICO DIAZ
SUBDIRECTORA ADMINISTRATIVA Y FINANCIERA </t>
  </si>
  <si>
    <t>MARIA PIEDAD ECHEVERRIA - JEFE OFICINA JURIDICA</t>
  </si>
  <si>
    <t>JORGE PINILLA CRUZ - TESORERO GENERAL</t>
  </si>
  <si>
    <t>HENRY NIÑO NEIRA 
SUBDIRECTOR TECNICO</t>
  </si>
  <si>
    <t>NOHEMI GARCIA LEON - PROFESIONAL UNIVERSITARIA ALMACEN</t>
  </si>
  <si>
    <t>HENRY NIÑO NEIRA SUBDIRECTOR TECNICO</t>
  </si>
  <si>
    <t>Saúl Niño Garcia tecnico operativa</t>
  </si>
  <si>
    <t>Javier Gómez profesional operativa</t>
  </si>
  <si>
    <t>Jose Valoyes profesional operativa</t>
  </si>
  <si>
    <t>Alvaro Jose Cote subdirector Operativo</t>
  </si>
  <si>
    <t>Alvaro Jose Cote Subdirector Operativo</t>
  </si>
  <si>
    <t>Henry Niño Neira subdirector Tecnico</t>
  </si>
  <si>
    <t>Alvaro Cote Subdirector opertaivo</t>
  </si>
  <si>
    <t>Yaneth Vásquez profesional subdirecion operativa</t>
  </si>
  <si>
    <t>Luis Alberto Páez tecnico operativa</t>
  </si>
  <si>
    <t>Maria Shirley Rodriguez Prensa</t>
  </si>
  <si>
    <t>Alvaro Jose Cote  Subdirector operativo</t>
  </si>
  <si>
    <t>Henry niño Subdireccion operativo</t>
  </si>
  <si>
    <t>Saúl Niño Garcia tecnico Subdirecion operativa</t>
  </si>
  <si>
    <t>Javier Gómez profesional  subdireccion operativa</t>
  </si>
  <si>
    <t>Jose Valoyes profesional Subdireccion operativa</t>
  </si>
  <si>
    <t>Javier Gómez profesional subdireccion operativa</t>
  </si>
  <si>
    <t>Nohemi Garcia leon Almacensita General</t>
  </si>
  <si>
    <t>Jose Valoyes profesional Subdireccion  operativa</t>
  </si>
  <si>
    <t>Javier Gómez profesional Subdireccion operativa</t>
  </si>
  <si>
    <t>Jose Valoyes profesional Subdireccion Operativa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</si>
</sst>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43" formatCode="_-* #,##0.00_-;\-* #,##0.00_-;_-* &quot;-&quot;??_-;_-@_-"/>
    <numFmt numFmtId="164" formatCode="_-* #,##0\ _€_-;\-* #,##0\ _€_-;_-* &quot;-&quot;\ _€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8"/>
      <color rgb="FF000000"/>
      <name val="Arial Narrow"/>
      <family val="2"/>
    </font>
    <font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1" fontId="4" fillId="0" borderId="0" applyFont="0" applyFill="0" applyBorder="0" applyAlignment="0" applyProtection="0"/>
    <xf numFmtId="49" fontId="5" fillId="0" borderId="0" applyFill="0" applyBorder="0" applyProtection="0">
      <alignment horizontal="left" vertical="center"/>
    </xf>
    <xf numFmtId="0" fontId="6" fillId="2" borderId="0" applyNumberFormat="0" applyBorder="0" applyProtection="0">
      <alignment horizontal="center" vertical="center"/>
    </xf>
    <xf numFmtId="43" fontId="4" fillId="0" borderId="0" applyFont="0" applyFill="0" applyBorder="0" applyAlignment="0" applyProtection="0"/>
  </cellStyleXfs>
  <cellXfs count="50">
    <xf numFmtId="0" fontId="0" fillId="0" borderId="0" xfId="0"/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justify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9" fillId="0" borderId="3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3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justify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49" fontId="3" fillId="3" borderId="1" xfId="2" applyFont="1" applyFill="1" applyBorder="1" applyAlignment="1" applyProtection="1">
      <alignment horizontal="justify" vertical="center" wrapText="1"/>
      <protection locked="0"/>
    </xf>
    <xf numFmtId="0" fontId="9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15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left" vertical="center" wrapText="1"/>
      <protection hidden="1"/>
    </xf>
    <xf numFmtId="0" fontId="3" fillId="0" borderId="1" xfId="0" applyFont="1" applyFill="1" applyBorder="1"/>
    <xf numFmtId="0" fontId="3" fillId="0" borderId="1" xfId="0" applyFont="1" applyFill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1" xfId="0" applyNumberFormat="1" applyFont="1" applyFill="1" applyBorder="1" applyAlignment="1">
      <alignment horizontal="left" vertical="center" wrapText="1"/>
    </xf>
    <xf numFmtId="164" fontId="7" fillId="0" borderId="2" xfId="0" applyNumberFormat="1" applyFont="1" applyFill="1" applyBorder="1" applyAlignment="1">
      <alignment vertical="center" wrapText="1"/>
    </xf>
    <xf numFmtId="164" fontId="8" fillId="0" borderId="6" xfId="0" applyNumberFormat="1" applyFont="1" applyFill="1" applyBorder="1" applyAlignment="1">
      <alignment vertical="center" wrapText="1"/>
    </xf>
    <xf numFmtId="164" fontId="7" fillId="0" borderId="1" xfId="0" applyNumberFormat="1" applyFont="1" applyFill="1" applyBorder="1" applyAlignment="1">
      <alignment vertical="center" wrapText="1"/>
    </xf>
    <xf numFmtId="164" fontId="8" fillId="0" borderId="1" xfId="0" applyNumberFormat="1" applyFont="1" applyFill="1" applyBorder="1" applyAlignment="1">
      <alignment vertical="center" wrapText="1"/>
    </xf>
    <xf numFmtId="164" fontId="3" fillId="0" borderId="1" xfId="0" applyNumberFormat="1" applyFont="1" applyBorder="1" applyAlignment="1">
      <alignment vertical="center"/>
    </xf>
    <xf numFmtId="164" fontId="3" fillId="3" borderId="1" xfId="0" applyNumberFormat="1" applyFont="1" applyFill="1" applyBorder="1" applyAlignment="1">
      <alignment horizontal="right" vertical="center"/>
    </xf>
    <xf numFmtId="164" fontId="3" fillId="0" borderId="1" xfId="1" applyNumberFormat="1" applyFont="1" applyFill="1" applyBorder="1" applyAlignment="1">
      <alignment horizontal="right"/>
    </xf>
    <xf numFmtId="164" fontId="3" fillId="0" borderId="1" xfId="4" applyNumberFormat="1" applyFont="1" applyFill="1" applyBorder="1" applyAlignment="1">
      <alignment horizontal="right"/>
    </xf>
    <xf numFmtId="164" fontId="3" fillId="0" borderId="1" xfId="4" applyNumberFormat="1" applyFont="1" applyFill="1" applyBorder="1" applyAlignment="1">
      <alignment horizontal="right" vertical="center"/>
    </xf>
    <xf numFmtId="0" fontId="11" fillId="0" borderId="7" xfId="0" applyFont="1" applyFill="1" applyBorder="1" applyAlignment="1">
      <alignment vertical="center" wrapText="1"/>
    </xf>
    <xf numFmtId="15" fontId="12" fillId="0" borderId="1" xfId="0" applyNumberFormat="1" applyFont="1" applyFill="1" applyBorder="1" applyAlignment="1" applyProtection="1">
      <alignment horizontal="left" vertical="center" wrapText="1"/>
    </xf>
    <xf numFmtId="164" fontId="0" fillId="0" borderId="0" xfId="0" applyNumberFormat="1"/>
  </cellXfs>
  <cellStyles count="5">
    <cellStyle name="BodyStyle" xfId="2"/>
    <cellStyle name="HeaderStyle" xfId="3"/>
    <cellStyle name="Millares" xfId="4" builtinId="3"/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ormacion/Desktop/Revisio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bdirector_operativo_juventud/Desktop/PLANES%20ACCION,%20SEGUIMIENTO,%20TRABAJO,%20ETC/PlanTrabajo%20%202020-Formacion%20deportiva-Lic.%20Yaneth%20Vasque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ciones"/>
      <sheetName val="Plan de Trabajo"/>
      <sheetName val="Modalidades contractuales"/>
      <sheetName val="Listados"/>
      <sheetName val="Verificación"/>
      <sheetName val="PptoGastosSep19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s"/>
    </sheetNames>
    <sheetDataSet>
      <sheetData sheetId="0" refreshError="1"/>
    </sheetDataSet>
  </externalBook>
</externalLink>
</file>

<file path=xl/queryTables/queryTable1.xml><?xml version="1.0" encoding="utf-8"?>
<queryTable xmlns="http://schemas.openxmlformats.org/spreadsheetml/2006/main" name="formato_201701_f25_compra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4"/>
  <sheetViews>
    <sheetView tabSelected="1" zoomScale="90" zoomScaleNormal="90" workbookViewId="0">
      <selection activeCell="D3" sqref="D3"/>
    </sheetView>
  </sheetViews>
  <sheetFormatPr baseColWidth="10" defaultRowHeight="14.4" x14ac:dyDescent="0.3"/>
  <cols>
    <col min="1" max="1" width="10.33203125" customWidth="1"/>
    <col min="2" max="2" width="11.109375" customWidth="1"/>
    <col min="3" max="3" width="43.5546875" customWidth="1"/>
    <col min="4" max="4" width="16.5546875" customWidth="1"/>
    <col min="5" max="5" width="17.109375" customWidth="1"/>
    <col min="6" max="6" width="26.88671875" customWidth="1"/>
    <col min="7" max="7" width="23.44140625" style="36" customWidth="1"/>
    <col min="8" max="8" width="19" style="32" customWidth="1"/>
    <col min="9" max="9" width="18.77734375" customWidth="1"/>
  </cols>
  <sheetData>
    <row r="1" spans="1:9" ht="74.400000000000006" customHeight="1" thickBot="1" x14ac:dyDescent="0.35">
      <c r="A1" s="1" t="s">
        <v>5</v>
      </c>
      <c r="B1" s="2" t="s">
        <v>2</v>
      </c>
      <c r="C1" s="2" t="s">
        <v>0</v>
      </c>
      <c r="D1" s="2" t="s">
        <v>6</v>
      </c>
      <c r="E1" s="2" t="s">
        <v>7</v>
      </c>
      <c r="F1" s="2" t="s">
        <v>3</v>
      </c>
      <c r="G1" s="33" t="s">
        <v>1</v>
      </c>
      <c r="H1" s="31" t="s">
        <v>4</v>
      </c>
      <c r="I1" s="31" t="s">
        <v>223</v>
      </c>
    </row>
    <row r="2" spans="1:9" s="3" customFormat="1" ht="50.25" customHeight="1" x14ac:dyDescent="0.3">
      <c r="A2" s="7">
        <v>1</v>
      </c>
      <c r="B2" s="7" t="s">
        <v>212</v>
      </c>
      <c r="C2" s="8" t="s">
        <v>8</v>
      </c>
      <c r="D2" s="38">
        <v>3500000</v>
      </c>
      <c r="E2" s="39">
        <v>40250000</v>
      </c>
      <c r="F2" s="9" t="s">
        <v>48</v>
      </c>
      <c r="G2" s="9" t="s">
        <v>23</v>
      </c>
      <c r="H2" s="7" t="s">
        <v>24</v>
      </c>
      <c r="I2" s="47" t="s">
        <v>224</v>
      </c>
    </row>
    <row r="3" spans="1:9" s="3" customFormat="1" ht="43.2" customHeight="1" x14ac:dyDescent="0.3">
      <c r="A3" s="10">
        <v>1</v>
      </c>
      <c r="B3" s="10" t="s">
        <v>213</v>
      </c>
      <c r="C3" s="11" t="s">
        <v>28</v>
      </c>
      <c r="D3" s="40">
        <v>4500000</v>
      </c>
      <c r="E3" s="41">
        <v>40050000</v>
      </c>
      <c r="F3" s="12" t="s">
        <v>44</v>
      </c>
      <c r="G3" s="12" t="s">
        <v>23</v>
      </c>
      <c r="H3" s="10" t="s">
        <v>24</v>
      </c>
      <c r="I3" s="47" t="s">
        <v>225</v>
      </c>
    </row>
    <row r="4" spans="1:9" s="3" customFormat="1" ht="71.400000000000006" customHeight="1" x14ac:dyDescent="0.3">
      <c r="A4" s="10">
        <v>1</v>
      </c>
      <c r="B4" s="10" t="s">
        <v>212</v>
      </c>
      <c r="C4" s="13" t="s">
        <v>56</v>
      </c>
      <c r="D4" s="40">
        <v>3500000</v>
      </c>
      <c r="E4" s="41">
        <v>40250000</v>
      </c>
      <c r="F4" s="12" t="s">
        <v>49</v>
      </c>
      <c r="G4" s="12" t="s">
        <v>23</v>
      </c>
      <c r="H4" s="10" t="s">
        <v>24</v>
      </c>
      <c r="I4" s="47" t="s">
        <v>224</v>
      </c>
    </row>
    <row r="5" spans="1:9" s="3" customFormat="1" ht="69" customHeight="1" x14ac:dyDescent="0.3">
      <c r="A5" s="10">
        <v>1</v>
      </c>
      <c r="B5" s="10" t="s">
        <v>214</v>
      </c>
      <c r="C5" s="11" t="s">
        <v>29</v>
      </c>
      <c r="D5" s="40">
        <v>3500000</v>
      </c>
      <c r="E5" s="41">
        <v>40250000</v>
      </c>
      <c r="F5" s="12" t="s">
        <v>50</v>
      </c>
      <c r="G5" s="12" t="s">
        <v>23</v>
      </c>
      <c r="H5" s="10" t="s">
        <v>24</v>
      </c>
      <c r="I5" s="47" t="s">
        <v>226</v>
      </c>
    </row>
    <row r="6" spans="1:9" s="3" customFormat="1" ht="44.4" customHeight="1" x14ac:dyDescent="0.3">
      <c r="A6" s="10">
        <v>1</v>
      </c>
      <c r="B6" s="10" t="s">
        <v>212</v>
      </c>
      <c r="C6" s="11" t="s">
        <v>9</v>
      </c>
      <c r="D6" s="40">
        <v>2885104</v>
      </c>
      <c r="E6" s="41">
        <v>33178700</v>
      </c>
      <c r="F6" s="12" t="s">
        <v>45</v>
      </c>
      <c r="G6" s="12" t="s">
        <v>23</v>
      </c>
      <c r="H6" s="10" t="s">
        <v>24</v>
      </c>
      <c r="I6" s="47" t="s">
        <v>224</v>
      </c>
    </row>
    <row r="7" spans="1:9" s="3" customFormat="1" ht="50.25" customHeight="1" x14ac:dyDescent="0.3">
      <c r="A7" s="10">
        <v>1</v>
      </c>
      <c r="B7" s="10" t="s">
        <v>215</v>
      </c>
      <c r="C7" s="11" t="s">
        <v>46</v>
      </c>
      <c r="D7" s="40">
        <v>2200000</v>
      </c>
      <c r="E7" s="41">
        <v>6600000</v>
      </c>
      <c r="F7" s="12" t="s">
        <v>47</v>
      </c>
      <c r="G7" s="12" t="s">
        <v>23</v>
      </c>
      <c r="H7" s="10" t="s">
        <v>24</v>
      </c>
      <c r="I7" s="47" t="s">
        <v>224</v>
      </c>
    </row>
    <row r="8" spans="1:9" s="3" customFormat="1" ht="53.25" customHeight="1" x14ac:dyDescent="0.3">
      <c r="A8" s="10">
        <v>1</v>
      </c>
      <c r="B8" s="10" t="s">
        <v>216</v>
      </c>
      <c r="C8" s="11" t="s">
        <v>203</v>
      </c>
      <c r="D8" s="40">
        <v>3500000</v>
      </c>
      <c r="E8" s="41">
        <v>11000000</v>
      </c>
      <c r="F8" s="12" t="s">
        <v>47</v>
      </c>
      <c r="G8" s="12" t="s">
        <v>23</v>
      </c>
      <c r="H8" s="10" t="s">
        <v>24</v>
      </c>
      <c r="I8" s="47" t="s">
        <v>224</v>
      </c>
    </row>
    <row r="9" spans="1:9" ht="49.2" customHeight="1" x14ac:dyDescent="0.3">
      <c r="A9" s="10">
        <v>1</v>
      </c>
      <c r="B9" s="10" t="s">
        <v>214</v>
      </c>
      <c r="C9" s="11" t="s">
        <v>41</v>
      </c>
      <c r="D9" s="40">
        <v>2200000</v>
      </c>
      <c r="E9" s="41">
        <v>25300000</v>
      </c>
      <c r="F9" s="12" t="s">
        <v>45</v>
      </c>
      <c r="G9" s="12" t="s">
        <v>23</v>
      </c>
      <c r="H9" s="10" t="s">
        <v>24</v>
      </c>
      <c r="I9" s="47" t="s">
        <v>224</v>
      </c>
    </row>
    <row r="10" spans="1:9" ht="39.75" customHeight="1" x14ac:dyDescent="0.3">
      <c r="A10" s="14">
        <v>1</v>
      </c>
      <c r="B10" s="14" t="s">
        <v>91</v>
      </c>
      <c r="C10" s="15" t="s">
        <v>30</v>
      </c>
      <c r="D10" s="40">
        <v>934400</v>
      </c>
      <c r="E10" s="41">
        <v>9344000</v>
      </c>
      <c r="F10" s="12" t="s">
        <v>33</v>
      </c>
      <c r="G10" s="16" t="s">
        <v>23</v>
      </c>
      <c r="H10" s="14" t="s">
        <v>26</v>
      </c>
      <c r="I10" s="47" t="s">
        <v>227</v>
      </c>
    </row>
    <row r="11" spans="1:9" s="3" customFormat="1" ht="54" customHeight="1" x14ac:dyDescent="0.3">
      <c r="A11" s="10">
        <v>1</v>
      </c>
      <c r="B11" s="10" t="s">
        <v>217</v>
      </c>
      <c r="C11" s="11" t="s">
        <v>31</v>
      </c>
      <c r="D11" s="40">
        <v>17649700</v>
      </c>
      <c r="E11" s="41">
        <v>17649700</v>
      </c>
      <c r="F11" s="17" t="s">
        <v>34</v>
      </c>
      <c r="G11" s="12" t="s">
        <v>23</v>
      </c>
      <c r="H11" s="10" t="s">
        <v>24</v>
      </c>
      <c r="I11" s="47" t="s">
        <v>228</v>
      </c>
    </row>
    <row r="12" spans="1:9" s="3" customFormat="1" ht="53.25" customHeight="1" x14ac:dyDescent="0.3">
      <c r="A12" s="10">
        <v>1</v>
      </c>
      <c r="B12" s="10" t="s">
        <v>218</v>
      </c>
      <c r="C12" s="11" t="s">
        <v>10</v>
      </c>
      <c r="D12" s="41">
        <v>8704300</v>
      </c>
      <c r="E12" s="41">
        <v>8704300</v>
      </c>
      <c r="F12" s="12" t="s">
        <v>43</v>
      </c>
      <c r="G12" s="12" t="s">
        <v>23</v>
      </c>
      <c r="H12" s="10" t="s">
        <v>26</v>
      </c>
      <c r="I12" s="47" t="s">
        <v>224</v>
      </c>
    </row>
    <row r="13" spans="1:9" s="3" customFormat="1" ht="53.25" customHeight="1" x14ac:dyDescent="0.3">
      <c r="A13" s="10">
        <v>8</v>
      </c>
      <c r="B13" s="10" t="s">
        <v>219</v>
      </c>
      <c r="C13" s="11" t="s">
        <v>42</v>
      </c>
      <c r="D13" s="40">
        <v>416666.66666666669</v>
      </c>
      <c r="E13" s="41">
        <v>5000000</v>
      </c>
      <c r="F13" s="12" t="s">
        <v>17</v>
      </c>
      <c r="G13" s="12" t="s">
        <v>23</v>
      </c>
      <c r="H13" s="10" t="s">
        <v>36</v>
      </c>
      <c r="I13" s="47" t="s">
        <v>224</v>
      </c>
    </row>
    <row r="14" spans="1:9" s="3" customFormat="1" ht="54" customHeight="1" x14ac:dyDescent="0.3">
      <c r="A14" s="10">
        <v>8</v>
      </c>
      <c r="B14" s="10" t="s">
        <v>218</v>
      </c>
      <c r="C14" s="11" t="s">
        <v>11</v>
      </c>
      <c r="D14" s="40">
        <f>9831700</f>
        <v>9831700</v>
      </c>
      <c r="E14" s="41">
        <v>9831700</v>
      </c>
      <c r="F14" s="12" t="s">
        <v>17</v>
      </c>
      <c r="G14" s="12" t="s">
        <v>23</v>
      </c>
      <c r="H14" s="10" t="s">
        <v>36</v>
      </c>
      <c r="I14" s="47" t="s">
        <v>224</v>
      </c>
    </row>
    <row r="15" spans="1:9" s="3" customFormat="1" ht="50.25" customHeight="1" x14ac:dyDescent="0.3">
      <c r="A15" s="10">
        <v>1</v>
      </c>
      <c r="B15" s="10" t="s">
        <v>218</v>
      </c>
      <c r="C15" s="13" t="s">
        <v>12</v>
      </c>
      <c r="D15" s="40">
        <v>24997000</v>
      </c>
      <c r="E15" s="41">
        <v>24997000</v>
      </c>
      <c r="F15" s="12" t="s">
        <v>18</v>
      </c>
      <c r="G15" s="12" t="s">
        <v>40</v>
      </c>
      <c r="H15" s="10" t="s">
        <v>36</v>
      </c>
      <c r="I15" s="47" t="s">
        <v>224</v>
      </c>
    </row>
    <row r="16" spans="1:9" s="3" customFormat="1" ht="50.25" customHeight="1" x14ac:dyDescent="0.3">
      <c r="A16" s="14">
        <v>1</v>
      </c>
      <c r="B16" s="14" t="s">
        <v>220</v>
      </c>
      <c r="C16" s="18" t="s">
        <v>32</v>
      </c>
      <c r="D16" s="40">
        <f>2155800/9</f>
        <v>239533.33333333334</v>
      </c>
      <c r="E16" s="41">
        <v>2155800</v>
      </c>
      <c r="F16" s="12" t="s">
        <v>35</v>
      </c>
      <c r="G16" s="12" t="s">
        <v>40</v>
      </c>
      <c r="H16" s="10" t="s">
        <v>27</v>
      </c>
      <c r="I16" s="47" t="s">
        <v>224</v>
      </c>
    </row>
    <row r="17" spans="1:9" ht="45.75" customHeight="1" x14ac:dyDescent="0.3">
      <c r="A17" s="14">
        <v>1</v>
      </c>
      <c r="B17" s="14" t="s">
        <v>220</v>
      </c>
      <c r="C17" s="15" t="s">
        <v>13</v>
      </c>
      <c r="D17" s="40">
        <f>18688000/9</f>
        <v>2076444.4444444445</v>
      </c>
      <c r="E17" s="41">
        <v>18688000</v>
      </c>
      <c r="F17" s="12" t="s">
        <v>19</v>
      </c>
      <c r="G17" s="12" t="s">
        <v>40</v>
      </c>
      <c r="H17" s="10" t="s">
        <v>27</v>
      </c>
      <c r="I17" s="47" t="s">
        <v>224</v>
      </c>
    </row>
    <row r="18" spans="1:9" ht="52.5" customHeight="1" x14ac:dyDescent="0.3">
      <c r="A18" s="14">
        <v>1</v>
      </c>
      <c r="B18" s="14" t="s">
        <v>218</v>
      </c>
      <c r="C18" s="11" t="s">
        <v>14</v>
      </c>
      <c r="D18" s="41">
        <v>10354000</v>
      </c>
      <c r="E18" s="41">
        <v>10354000</v>
      </c>
      <c r="F18" s="12" t="s">
        <v>20</v>
      </c>
      <c r="G18" s="16" t="s">
        <v>23</v>
      </c>
      <c r="H18" s="10" t="s">
        <v>25</v>
      </c>
      <c r="I18" s="47" t="s">
        <v>224</v>
      </c>
    </row>
    <row r="19" spans="1:9" ht="48.75" customHeight="1" x14ac:dyDescent="0.3">
      <c r="A19" s="14">
        <v>1</v>
      </c>
      <c r="B19" s="14" t="s">
        <v>221</v>
      </c>
      <c r="C19" s="11" t="s">
        <v>15</v>
      </c>
      <c r="D19" s="41">
        <v>3661416.6666666665</v>
      </c>
      <c r="E19" s="41">
        <v>21968500</v>
      </c>
      <c r="F19" s="12" t="s">
        <v>21</v>
      </c>
      <c r="G19" s="16" t="s">
        <v>39</v>
      </c>
      <c r="H19" s="10" t="s">
        <v>26</v>
      </c>
      <c r="I19" s="47" t="s">
        <v>224</v>
      </c>
    </row>
    <row r="20" spans="1:9" ht="49.2" customHeight="1" x14ac:dyDescent="0.3">
      <c r="A20" s="14">
        <v>1</v>
      </c>
      <c r="B20" s="14" t="s">
        <v>218</v>
      </c>
      <c r="C20" s="11" t="s">
        <v>16</v>
      </c>
      <c r="D20" s="41">
        <v>6212400</v>
      </c>
      <c r="E20" s="41">
        <v>6212400</v>
      </c>
      <c r="F20" s="12" t="s">
        <v>22</v>
      </c>
      <c r="G20" s="16" t="s">
        <v>39</v>
      </c>
      <c r="H20" s="10" t="s">
        <v>27</v>
      </c>
      <c r="I20" s="47" t="s">
        <v>224</v>
      </c>
    </row>
    <row r="21" spans="1:9" ht="52.8" customHeight="1" x14ac:dyDescent="0.3">
      <c r="A21" s="19">
        <v>1</v>
      </c>
      <c r="B21" s="19" t="s">
        <v>219</v>
      </c>
      <c r="C21" s="5" t="s">
        <v>204</v>
      </c>
      <c r="D21" s="42">
        <v>41200</v>
      </c>
      <c r="E21" s="41">
        <v>494400</v>
      </c>
      <c r="F21" s="20" t="s">
        <v>204</v>
      </c>
      <c r="G21" s="16" t="s">
        <v>23</v>
      </c>
      <c r="H21" s="19" t="s">
        <v>24</v>
      </c>
      <c r="I21" s="47" t="s">
        <v>224</v>
      </c>
    </row>
    <row r="22" spans="1:9" ht="40.799999999999997" x14ac:dyDescent="0.3">
      <c r="A22" s="19">
        <v>1</v>
      </c>
      <c r="B22" s="19" t="s">
        <v>218</v>
      </c>
      <c r="C22" s="5" t="s">
        <v>205</v>
      </c>
      <c r="D22" s="42">
        <v>154000000</v>
      </c>
      <c r="E22" s="41">
        <v>154000000</v>
      </c>
      <c r="F22" s="20" t="s">
        <v>205</v>
      </c>
      <c r="G22" s="16" t="s">
        <v>23</v>
      </c>
      <c r="H22" s="19" t="s">
        <v>26</v>
      </c>
      <c r="I22" s="47" t="s">
        <v>224</v>
      </c>
    </row>
    <row r="23" spans="1:9" ht="40.799999999999997" x14ac:dyDescent="0.3">
      <c r="A23" s="19">
        <v>1</v>
      </c>
      <c r="B23" s="19" t="s">
        <v>219</v>
      </c>
      <c r="C23" s="5" t="s">
        <v>38</v>
      </c>
      <c r="D23" s="42">
        <v>2588500</v>
      </c>
      <c r="E23" s="41">
        <v>31062000</v>
      </c>
      <c r="F23" s="20" t="s">
        <v>37</v>
      </c>
      <c r="G23" s="16" t="s">
        <v>23</v>
      </c>
      <c r="H23" s="19" t="s">
        <v>24</v>
      </c>
      <c r="I23" s="47" t="s">
        <v>224</v>
      </c>
    </row>
    <row r="24" spans="1:9" ht="40.799999999999997" x14ac:dyDescent="0.3">
      <c r="A24" s="19">
        <v>1</v>
      </c>
      <c r="B24" s="19" t="s">
        <v>218</v>
      </c>
      <c r="C24" s="5" t="s">
        <v>206</v>
      </c>
      <c r="D24" s="42">
        <v>3435500</v>
      </c>
      <c r="E24" s="41">
        <v>3435500</v>
      </c>
      <c r="F24" s="20" t="s">
        <v>206</v>
      </c>
      <c r="G24" s="16" t="s">
        <v>23</v>
      </c>
      <c r="H24" s="19" t="s">
        <v>207</v>
      </c>
      <c r="I24" s="47" t="s">
        <v>224</v>
      </c>
    </row>
    <row r="25" spans="1:9" ht="40.799999999999997" x14ac:dyDescent="0.3">
      <c r="A25" s="19">
        <v>1</v>
      </c>
      <c r="B25" s="19" t="s">
        <v>222</v>
      </c>
      <c r="C25" s="5" t="s">
        <v>208</v>
      </c>
      <c r="D25" s="42">
        <v>494400</v>
      </c>
      <c r="E25" s="41">
        <v>1977600</v>
      </c>
      <c r="F25" s="20" t="s">
        <v>209</v>
      </c>
      <c r="G25" s="16" t="s">
        <v>23</v>
      </c>
      <c r="H25" s="19" t="s">
        <v>25</v>
      </c>
      <c r="I25" s="47" t="s">
        <v>224</v>
      </c>
    </row>
    <row r="26" spans="1:9" ht="40.799999999999997" x14ac:dyDescent="0.3">
      <c r="A26" s="19">
        <v>1</v>
      </c>
      <c r="B26" s="19" t="s">
        <v>219</v>
      </c>
      <c r="C26" s="5" t="s">
        <v>210</v>
      </c>
      <c r="D26" s="42">
        <v>2669833.3333333335</v>
      </c>
      <c r="E26" s="41">
        <v>32038000</v>
      </c>
      <c r="F26" s="20" t="s">
        <v>211</v>
      </c>
      <c r="G26" s="16" t="s">
        <v>23</v>
      </c>
      <c r="H26" s="19" t="s">
        <v>24</v>
      </c>
      <c r="I26" s="47" t="s">
        <v>224</v>
      </c>
    </row>
    <row r="27" spans="1:9" ht="69" x14ac:dyDescent="0.3">
      <c r="A27" s="21">
        <v>9</v>
      </c>
      <c r="B27" s="21" t="s">
        <v>83</v>
      </c>
      <c r="C27" s="22" t="s">
        <v>66</v>
      </c>
      <c r="D27" s="43">
        <v>9286410.6987676732</v>
      </c>
      <c r="E27" s="43">
        <v>793988114.74463606</v>
      </c>
      <c r="F27" s="22" t="s">
        <v>61</v>
      </c>
      <c r="G27" s="35" t="s">
        <v>67</v>
      </c>
      <c r="H27" s="21" t="s">
        <v>59</v>
      </c>
      <c r="I27" s="34" t="s">
        <v>229</v>
      </c>
    </row>
    <row r="28" spans="1:9" ht="69" x14ac:dyDescent="0.3">
      <c r="A28" s="21">
        <v>1</v>
      </c>
      <c r="B28" s="21" t="s">
        <v>57</v>
      </c>
      <c r="C28" s="22" t="s">
        <v>68</v>
      </c>
      <c r="D28" s="43">
        <v>2142857.1428571371</v>
      </c>
      <c r="E28" s="43">
        <v>14999999.999999959</v>
      </c>
      <c r="F28" s="22" t="s">
        <v>61</v>
      </c>
      <c r="G28" s="35" t="s">
        <v>69</v>
      </c>
      <c r="H28" s="21" t="s">
        <v>53</v>
      </c>
      <c r="I28" s="34" t="s">
        <v>229</v>
      </c>
    </row>
    <row r="29" spans="1:9" ht="69" x14ac:dyDescent="0.3">
      <c r="A29" s="21">
        <v>1</v>
      </c>
      <c r="B29" s="21" t="s">
        <v>81</v>
      </c>
      <c r="C29" s="22" t="s">
        <v>70</v>
      </c>
      <c r="D29" s="43">
        <v>1625000</v>
      </c>
      <c r="E29" s="43">
        <v>6500000</v>
      </c>
      <c r="F29" s="22" t="s">
        <v>61</v>
      </c>
      <c r="G29" s="35" t="s">
        <v>69</v>
      </c>
      <c r="H29" s="21" t="s">
        <v>63</v>
      </c>
      <c r="I29" s="34" t="s">
        <v>229</v>
      </c>
    </row>
    <row r="30" spans="1:9" ht="69" x14ac:dyDescent="0.3">
      <c r="A30" s="21">
        <v>1</v>
      </c>
      <c r="B30" s="21" t="s">
        <v>84</v>
      </c>
      <c r="C30" s="22" t="s">
        <v>71</v>
      </c>
      <c r="D30" s="43">
        <v>5000000</v>
      </c>
      <c r="E30" s="43">
        <v>25000000</v>
      </c>
      <c r="F30" s="22" t="s">
        <v>61</v>
      </c>
      <c r="G30" s="35" t="s">
        <v>69</v>
      </c>
      <c r="H30" s="21" t="s">
        <v>62</v>
      </c>
      <c r="I30" s="34" t="s">
        <v>229</v>
      </c>
    </row>
    <row r="31" spans="1:9" ht="69" x14ac:dyDescent="0.3">
      <c r="A31" s="21">
        <v>1</v>
      </c>
      <c r="B31" s="21" t="s">
        <v>52</v>
      </c>
      <c r="C31" s="22" t="s">
        <v>72</v>
      </c>
      <c r="D31" s="43">
        <v>2900000</v>
      </c>
      <c r="E31" s="43">
        <v>2900000</v>
      </c>
      <c r="F31" s="22" t="s">
        <v>61</v>
      </c>
      <c r="G31" s="35" t="s">
        <v>69</v>
      </c>
      <c r="H31" s="21" t="s">
        <v>63</v>
      </c>
      <c r="I31" s="34" t="s">
        <v>229</v>
      </c>
    </row>
    <row r="32" spans="1:9" ht="69" x14ac:dyDescent="0.3">
      <c r="A32" s="21">
        <v>1</v>
      </c>
      <c r="B32" s="21" t="s">
        <v>58</v>
      </c>
      <c r="C32" s="22" t="s">
        <v>73</v>
      </c>
      <c r="D32" s="43">
        <v>1750000</v>
      </c>
      <c r="E32" s="43">
        <v>3500000</v>
      </c>
      <c r="F32" s="22" t="s">
        <v>61</v>
      </c>
      <c r="G32" s="35" t="s">
        <v>69</v>
      </c>
      <c r="H32" s="21" t="s">
        <v>62</v>
      </c>
      <c r="I32" s="34" t="s">
        <v>229</v>
      </c>
    </row>
    <row r="33" spans="1:9" ht="69" x14ac:dyDescent="0.3">
      <c r="A33" s="21">
        <v>1</v>
      </c>
      <c r="B33" s="21" t="s">
        <v>52</v>
      </c>
      <c r="C33" s="22" t="s">
        <v>74</v>
      </c>
      <c r="D33" s="43">
        <v>2800000</v>
      </c>
      <c r="E33" s="43">
        <v>2800000</v>
      </c>
      <c r="F33" s="22" t="s">
        <v>61</v>
      </c>
      <c r="G33" s="35" t="s">
        <v>69</v>
      </c>
      <c r="H33" s="21" t="s">
        <v>63</v>
      </c>
      <c r="I33" s="34" t="s">
        <v>229</v>
      </c>
    </row>
    <row r="34" spans="1:9" ht="69" x14ac:dyDescent="0.3">
      <c r="A34" s="21">
        <v>1</v>
      </c>
      <c r="B34" s="21" t="s">
        <v>52</v>
      </c>
      <c r="C34" s="22" t="s">
        <v>85</v>
      </c>
      <c r="D34" s="43">
        <v>7000000</v>
      </c>
      <c r="E34" s="43">
        <v>7000000</v>
      </c>
      <c r="F34" s="22" t="s">
        <v>61</v>
      </c>
      <c r="G34" s="35" t="s">
        <v>55</v>
      </c>
      <c r="H34" s="21" t="s">
        <v>59</v>
      </c>
      <c r="I34" s="34" t="s">
        <v>229</v>
      </c>
    </row>
    <row r="35" spans="1:9" ht="69" x14ac:dyDescent="0.3">
      <c r="A35" s="21">
        <v>1</v>
      </c>
      <c r="B35" s="23" t="s">
        <v>82</v>
      </c>
      <c r="C35" s="24" t="s">
        <v>75</v>
      </c>
      <c r="D35" s="43">
        <v>2500000</v>
      </c>
      <c r="E35" s="43">
        <v>27500000</v>
      </c>
      <c r="F35" s="22" t="s">
        <v>61</v>
      </c>
      <c r="G35" s="35" t="s">
        <v>64</v>
      </c>
      <c r="H35" s="21" t="s">
        <v>65</v>
      </c>
      <c r="I35" s="34" t="s">
        <v>229</v>
      </c>
    </row>
    <row r="36" spans="1:9" ht="69" x14ac:dyDescent="0.3">
      <c r="A36" s="21">
        <v>9</v>
      </c>
      <c r="B36" s="21" t="s">
        <v>82</v>
      </c>
      <c r="C36" s="22" t="s">
        <v>76</v>
      </c>
      <c r="D36" s="43">
        <v>2100000</v>
      </c>
      <c r="E36" s="43">
        <v>207900000</v>
      </c>
      <c r="F36" s="22" t="s">
        <v>61</v>
      </c>
      <c r="G36" s="35" t="s">
        <v>64</v>
      </c>
      <c r="H36" s="21" t="s">
        <v>65</v>
      </c>
      <c r="I36" s="34" t="s">
        <v>229</v>
      </c>
    </row>
    <row r="37" spans="1:9" ht="69" x14ac:dyDescent="0.3">
      <c r="A37" s="21">
        <v>1</v>
      </c>
      <c r="B37" s="21" t="s">
        <v>51</v>
      </c>
      <c r="C37" s="22" t="s">
        <v>77</v>
      </c>
      <c r="D37" s="43">
        <v>3700000</v>
      </c>
      <c r="E37" s="43">
        <v>42550000</v>
      </c>
      <c r="F37" s="22" t="s">
        <v>61</v>
      </c>
      <c r="G37" s="35" t="s">
        <v>64</v>
      </c>
      <c r="H37" s="21" t="s">
        <v>65</v>
      </c>
      <c r="I37" s="34" t="s">
        <v>229</v>
      </c>
    </row>
    <row r="38" spans="1:9" ht="69" x14ac:dyDescent="0.3">
      <c r="A38" s="21">
        <v>1</v>
      </c>
      <c r="B38" s="21" t="s">
        <v>51</v>
      </c>
      <c r="C38" s="22" t="s">
        <v>78</v>
      </c>
      <c r="D38" s="43">
        <v>3200000</v>
      </c>
      <c r="E38" s="43">
        <v>36800000</v>
      </c>
      <c r="F38" s="22" t="s">
        <v>61</v>
      </c>
      <c r="G38" s="35" t="s">
        <v>64</v>
      </c>
      <c r="H38" s="21" t="s">
        <v>65</v>
      </c>
      <c r="I38" s="34" t="s">
        <v>229</v>
      </c>
    </row>
    <row r="39" spans="1:9" ht="69" x14ac:dyDescent="0.3">
      <c r="A39" s="21">
        <v>2</v>
      </c>
      <c r="B39" s="21" t="s">
        <v>51</v>
      </c>
      <c r="C39" s="22" t="s">
        <v>79</v>
      </c>
      <c r="D39" s="43">
        <v>2300000</v>
      </c>
      <c r="E39" s="43">
        <v>52900000</v>
      </c>
      <c r="F39" s="22" t="s">
        <v>61</v>
      </c>
      <c r="G39" s="35" t="s">
        <v>64</v>
      </c>
      <c r="H39" s="21" t="s">
        <v>65</v>
      </c>
      <c r="I39" s="34" t="s">
        <v>229</v>
      </c>
    </row>
    <row r="40" spans="1:9" ht="69" x14ac:dyDescent="0.3">
      <c r="A40" s="21">
        <v>1</v>
      </c>
      <c r="B40" s="21" t="s">
        <v>51</v>
      </c>
      <c r="C40" s="22" t="s">
        <v>80</v>
      </c>
      <c r="D40" s="43">
        <v>6200000</v>
      </c>
      <c r="E40" s="43">
        <v>71300000</v>
      </c>
      <c r="F40" s="22" t="s">
        <v>61</v>
      </c>
      <c r="G40" s="35" t="s">
        <v>64</v>
      </c>
      <c r="H40" s="21" t="s">
        <v>65</v>
      </c>
      <c r="I40" s="34" t="s">
        <v>229</v>
      </c>
    </row>
    <row r="41" spans="1:9" ht="41.4" x14ac:dyDescent="0.3">
      <c r="A41" s="4">
        <v>12</v>
      </c>
      <c r="B41" s="4" t="s">
        <v>86</v>
      </c>
      <c r="C41" s="25" t="s">
        <v>87</v>
      </c>
      <c r="D41" s="44">
        <v>2000000</v>
      </c>
      <c r="E41" s="45">
        <v>252000000</v>
      </c>
      <c r="F41" s="26" t="s">
        <v>159</v>
      </c>
      <c r="G41" s="37" t="s">
        <v>193</v>
      </c>
      <c r="H41" s="4" t="s">
        <v>65</v>
      </c>
      <c r="I41" s="48" t="s">
        <v>242</v>
      </c>
    </row>
    <row r="42" spans="1:9" ht="31.2" customHeight="1" x14ac:dyDescent="0.3">
      <c r="A42" s="4">
        <v>1</v>
      </c>
      <c r="B42" s="4" t="s">
        <v>88</v>
      </c>
      <c r="C42" s="25" t="s">
        <v>89</v>
      </c>
      <c r="D42" s="44">
        <v>50622000</v>
      </c>
      <c r="E42" s="45">
        <v>50622000</v>
      </c>
      <c r="F42" s="26" t="s">
        <v>160</v>
      </c>
      <c r="G42" s="6" t="s">
        <v>194</v>
      </c>
      <c r="H42" s="4" t="s">
        <v>60</v>
      </c>
      <c r="I42" s="48" t="s">
        <v>243</v>
      </c>
    </row>
    <row r="43" spans="1:9" ht="76.2" customHeight="1" x14ac:dyDescent="0.3">
      <c r="A43" s="4">
        <v>1</v>
      </c>
      <c r="B43" s="4" t="s">
        <v>88</v>
      </c>
      <c r="C43" s="25" t="s">
        <v>90</v>
      </c>
      <c r="D43" s="44">
        <v>16734181</v>
      </c>
      <c r="E43" s="45">
        <v>16734181</v>
      </c>
      <c r="F43" s="26" t="s">
        <v>161</v>
      </c>
      <c r="G43" s="6" t="s">
        <v>194</v>
      </c>
      <c r="H43" s="4" t="s">
        <v>59</v>
      </c>
      <c r="I43" s="48" t="s">
        <v>244</v>
      </c>
    </row>
    <row r="44" spans="1:9" ht="82.8" x14ac:dyDescent="0.3">
      <c r="A44" s="4">
        <v>3</v>
      </c>
      <c r="B44" s="4" t="s">
        <v>91</v>
      </c>
      <c r="C44" s="25" t="s">
        <v>92</v>
      </c>
      <c r="D44" s="44">
        <v>3500000</v>
      </c>
      <c r="E44" s="45">
        <v>105000000</v>
      </c>
      <c r="F44" s="26" t="s">
        <v>162</v>
      </c>
      <c r="G44" s="6" t="s">
        <v>193</v>
      </c>
      <c r="H44" s="4" t="s">
        <v>53</v>
      </c>
      <c r="I44" s="48" t="s">
        <v>233</v>
      </c>
    </row>
    <row r="45" spans="1:9" ht="41.4" x14ac:dyDescent="0.3">
      <c r="A45" s="4">
        <v>6</v>
      </c>
      <c r="B45" s="4" t="s">
        <v>86</v>
      </c>
      <c r="C45" s="25" t="s">
        <v>93</v>
      </c>
      <c r="D45" s="44">
        <v>2000000</v>
      </c>
      <c r="E45" s="45">
        <v>126000000</v>
      </c>
      <c r="F45" s="26" t="s">
        <v>163</v>
      </c>
      <c r="G45" s="6" t="s">
        <v>193</v>
      </c>
      <c r="H45" s="4" t="s">
        <v>65</v>
      </c>
      <c r="I45" s="48" t="s">
        <v>233</v>
      </c>
    </row>
    <row r="46" spans="1:9" ht="41.4" x14ac:dyDescent="0.3">
      <c r="A46" s="4">
        <v>1</v>
      </c>
      <c r="B46" s="4" t="s">
        <v>94</v>
      </c>
      <c r="C46" s="25" t="s">
        <v>95</v>
      </c>
      <c r="D46" s="44">
        <v>4500000</v>
      </c>
      <c r="E46" s="45">
        <v>49500000</v>
      </c>
      <c r="F46" s="26" t="s">
        <v>163</v>
      </c>
      <c r="G46" s="6" t="s">
        <v>193</v>
      </c>
      <c r="H46" s="4" t="s">
        <v>65</v>
      </c>
      <c r="I46" s="48" t="s">
        <v>233</v>
      </c>
    </row>
    <row r="47" spans="1:9" ht="82.8" x14ac:dyDescent="0.3">
      <c r="A47" s="4">
        <v>30</v>
      </c>
      <c r="B47" s="4" t="s">
        <v>91</v>
      </c>
      <c r="C47" s="25" t="s">
        <v>96</v>
      </c>
      <c r="D47" s="44">
        <v>2100000</v>
      </c>
      <c r="E47" s="45">
        <v>630000000</v>
      </c>
      <c r="F47" s="26" t="s">
        <v>163</v>
      </c>
      <c r="G47" s="6" t="s">
        <v>193</v>
      </c>
      <c r="H47" s="4" t="s">
        <v>65</v>
      </c>
      <c r="I47" s="48" t="s">
        <v>245</v>
      </c>
    </row>
    <row r="48" spans="1:9" ht="55.2" x14ac:dyDescent="0.3">
      <c r="A48" s="4">
        <v>1</v>
      </c>
      <c r="B48" s="4" t="s">
        <v>91</v>
      </c>
      <c r="C48" s="25" t="s">
        <v>97</v>
      </c>
      <c r="D48" s="44">
        <v>3000000</v>
      </c>
      <c r="E48" s="45">
        <v>30000000</v>
      </c>
      <c r="F48" s="26" t="s">
        <v>164</v>
      </c>
      <c r="G48" s="6" t="s">
        <v>193</v>
      </c>
      <c r="H48" s="4" t="s">
        <v>65</v>
      </c>
      <c r="I48" s="48" t="s">
        <v>245</v>
      </c>
    </row>
    <row r="49" spans="1:9" ht="55.2" x14ac:dyDescent="0.3">
      <c r="A49" s="4">
        <v>1</v>
      </c>
      <c r="B49" s="4" t="s">
        <v>98</v>
      </c>
      <c r="C49" s="25" t="s">
        <v>99</v>
      </c>
      <c r="D49" s="44">
        <v>128021897</v>
      </c>
      <c r="E49" s="45">
        <v>128021897</v>
      </c>
      <c r="F49" s="26" t="s">
        <v>165</v>
      </c>
      <c r="G49" s="6" t="s">
        <v>195</v>
      </c>
      <c r="H49" s="4" t="s">
        <v>59</v>
      </c>
      <c r="I49" s="48" t="s">
        <v>245</v>
      </c>
    </row>
    <row r="50" spans="1:9" ht="122.4" customHeight="1" x14ac:dyDescent="0.3">
      <c r="A50" s="4">
        <v>1</v>
      </c>
      <c r="B50" s="4" t="s">
        <v>88</v>
      </c>
      <c r="C50" s="25" t="s">
        <v>100</v>
      </c>
      <c r="D50" s="44">
        <v>74109392</v>
      </c>
      <c r="E50" s="45">
        <v>74109392</v>
      </c>
      <c r="F50" s="26" t="s">
        <v>166</v>
      </c>
      <c r="G50" s="6" t="s">
        <v>196</v>
      </c>
      <c r="H50" s="4" t="s">
        <v>59</v>
      </c>
      <c r="I50" s="48" t="s">
        <v>235</v>
      </c>
    </row>
    <row r="51" spans="1:9" ht="193.2" x14ac:dyDescent="0.3">
      <c r="A51" s="4">
        <v>1</v>
      </c>
      <c r="B51" s="4" t="s">
        <v>88</v>
      </c>
      <c r="C51" s="25" t="s">
        <v>101</v>
      </c>
      <c r="D51" s="44">
        <v>118170794</v>
      </c>
      <c r="E51" s="45">
        <v>118170794</v>
      </c>
      <c r="F51" s="26" t="s">
        <v>167</v>
      </c>
      <c r="G51" s="6" t="s">
        <v>193</v>
      </c>
      <c r="H51" s="4" t="s">
        <v>65</v>
      </c>
      <c r="I51" s="48" t="s">
        <v>230</v>
      </c>
    </row>
    <row r="52" spans="1:9" ht="124.2" x14ac:dyDescent="0.3">
      <c r="A52" s="4">
        <v>1</v>
      </c>
      <c r="B52" s="4" t="s">
        <v>88</v>
      </c>
      <c r="C52" s="25" t="s">
        <v>102</v>
      </c>
      <c r="D52" s="44">
        <v>53451981</v>
      </c>
      <c r="E52" s="45">
        <v>53451981</v>
      </c>
      <c r="F52" s="26" t="s">
        <v>168</v>
      </c>
      <c r="G52" s="6" t="s">
        <v>197</v>
      </c>
      <c r="H52" s="4" t="s">
        <v>59</v>
      </c>
      <c r="I52" s="48" t="s">
        <v>246</v>
      </c>
    </row>
    <row r="53" spans="1:9" ht="27.6" x14ac:dyDescent="0.3">
      <c r="A53" s="4">
        <v>4</v>
      </c>
      <c r="B53" s="4" t="s">
        <v>91</v>
      </c>
      <c r="C53" s="25" t="s">
        <v>103</v>
      </c>
      <c r="D53" s="44">
        <v>2500000</v>
      </c>
      <c r="E53" s="45">
        <v>100000000</v>
      </c>
      <c r="F53" s="26" t="s">
        <v>169</v>
      </c>
      <c r="G53" s="6" t="s">
        <v>193</v>
      </c>
      <c r="H53" s="4" t="s">
        <v>53</v>
      </c>
      <c r="I53" s="48" t="s">
        <v>234</v>
      </c>
    </row>
    <row r="54" spans="1:9" ht="41.4" x14ac:dyDescent="0.3">
      <c r="A54" s="4">
        <v>11</v>
      </c>
      <c r="B54" s="4" t="s">
        <v>91</v>
      </c>
      <c r="C54" s="25" t="s">
        <v>104</v>
      </c>
      <c r="D54" s="44">
        <v>2500000</v>
      </c>
      <c r="E54" s="45">
        <v>275000000</v>
      </c>
      <c r="F54" s="30" t="s">
        <v>170</v>
      </c>
      <c r="G54" s="6" t="s">
        <v>193</v>
      </c>
      <c r="H54" s="4" t="s">
        <v>65</v>
      </c>
      <c r="I54" s="48" t="s">
        <v>234</v>
      </c>
    </row>
    <row r="55" spans="1:9" ht="207" x14ac:dyDescent="0.3">
      <c r="A55" s="4">
        <v>1</v>
      </c>
      <c r="B55" s="4" t="s">
        <v>88</v>
      </c>
      <c r="C55" s="27" t="s">
        <v>105</v>
      </c>
      <c r="D55" s="44">
        <v>321614475</v>
      </c>
      <c r="E55" s="45">
        <v>321614475</v>
      </c>
      <c r="F55" s="26" t="s">
        <v>171</v>
      </c>
      <c r="G55" s="6" t="s">
        <v>197</v>
      </c>
      <c r="H55" s="4" t="s">
        <v>59</v>
      </c>
      <c r="I55" s="48" t="s">
        <v>247</v>
      </c>
    </row>
    <row r="56" spans="1:9" ht="96.6" x14ac:dyDescent="0.3">
      <c r="A56" s="4">
        <v>1</v>
      </c>
      <c r="B56" s="4" t="s">
        <v>88</v>
      </c>
      <c r="C56" s="25" t="s">
        <v>106</v>
      </c>
      <c r="D56" s="44">
        <v>61565194</v>
      </c>
      <c r="E56" s="45">
        <v>61565194</v>
      </c>
      <c r="F56" s="26" t="s">
        <v>172</v>
      </c>
      <c r="G56" s="6" t="s">
        <v>197</v>
      </c>
      <c r="H56" s="4" t="s">
        <v>59</v>
      </c>
      <c r="I56" s="48" t="s">
        <v>232</v>
      </c>
    </row>
    <row r="57" spans="1:9" ht="55.2" x14ac:dyDescent="0.3">
      <c r="A57" s="4">
        <v>3</v>
      </c>
      <c r="B57" s="4" t="s">
        <v>94</v>
      </c>
      <c r="C57" s="25" t="s">
        <v>107</v>
      </c>
      <c r="D57" s="44">
        <v>2000000</v>
      </c>
      <c r="E57" s="45">
        <v>66000000</v>
      </c>
      <c r="F57" s="26" t="s">
        <v>173</v>
      </c>
      <c r="G57" s="6" t="s">
        <v>193</v>
      </c>
      <c r="H57" s="4" t="s">
        <v>65</v>
      </c>
      <c r="I57" s="48" t="s">
        <v>247</v>
      </c>
    </row>
    <row r="58" spans="1:9" ht="151.80000000000001" x14ac:dyDescent="0.3">
      <c r="A58" s="4">
        <v>1</v>
      </c>
      <c r="B58" s="4" t="s">
        <v>88</v>
      </c>
      <c r="C58" s="25" t="s">
        <v>108</v>
      </c>
      <c r="D58" s="44">
        <v>353092720</v>
      </c>
      <c r="E58" s="45">
        <v>353092720</v>
      </c>
      <c r="F58" s="26" t="s">
        <v>174</v>
      </c>
      <c r="G58" s="6" t="s">
        <v>197</v>
      </c>
      <c r="H58" s="4" t="s">
        <v>65</v>
      </c>
      <c r="I58" s="48" t="s">
        <v>247</v>
      </c>
    </row>
    <row r="59" spans="1:9" ht="69" x14ac:dyDescent="0.3">
      <c r="A59" s="4">
        <v>1</v>
      </c>
      <c r="B59" s="4" t="s">
        <v>91</v>
      </c>
      <c r="C59" s="25" t="s">
        <v>109</v>
      </c>
      <c r="D59" s="44">
        <v>1500000</v>
      </c>
      <c r="E59" s="45">
        <v>15000000</v>
      </c>
      <c r="F59" s="26" t="s">
        <v>173</v>
      </c>
      <c r="G59" s="6" t="s">
        <v>193</v>
      </c>
      <c r="H59" s="4" t="s">
        <v>59</v>
      </c>
      <c r="I59" s="48" t="s">
        <v>247</v>
      </c>
    </row>
    <row r="60" spans="1:9" ht="124.2" x14ac:dyDescent="0.3">
      <c r="A60" s="4">
        <v>1</v>
      </c>
      <c r="B60" s="4" t="s">
        <v>88</v>
      </c>
      <c r="C60" s="25" t="s">
        <v>110</v>
      </c>
      <c r="D60" s="44">
        <v>247813086</v>
      </c>
      <c r="E60" s="45">
        <v>247813086</v>
      </c>
      <c r="F60" s="26" t="s">
        <v>175</v>
      </c>
      <c r="G60" s="6" t="s">
        <v>198</v>
      </c>
      <c r="H60" s="4" t="s">
        <v>59</v>
      </c>
      <c r="I60" s="48" t="s">
        <v>247</v>
      </c>
    </row>
    <row r="61" spans="1:9" ht="41.4" x14ac:dyDescent="0.3">
      <c r="A61" s="4">
        <v>1</v>
      </c>
      <c r="B61" s="4" t="s">
        <v>91</v>
      </c>
      <c r="C61" s="25" t="s">
        <v>111</v>
      </c>
      <c r="D61" s="44">
        <v>2600000</v>
      </c>
      <c r="E61" s="45">
        <v>26000000</v>
      </c>
      <c r="F61" s="26" t="s">
        <v>158</v>
      </c>
      <c r="G61" s="6" t="s">
        <v>193</v>
      </c>
      <c r="H61" s="4" t="s">
        <v>65</v>
      </c>
      <c r="I61" s="48" t="s">
        <v>247</v>
      </c>
    </row>
    <row r="62" spans="1:9" ht="82.8" x14ac:dyDescent="0.3">
      <c r="A62" s="4">
        <v>1</v>
      </c>
      <c r="B62" s="4" t="s">
        <v>88</v>
      </c>
      <c r="C62" s="25" t="s">
        <v>112</v>
      </c>
      <c r="D62" s="44">
        <v>81029645</v>
      </c>
      <c r="E62" s="45">
        <v>81029645</v>
      </c>
      <c r="F62" s="26" t="s">
        <v>176</v>
      </c>
      <c r="G62" s="6" t="s">
        <v>197</v>
      </c>
      <c r="H62" s="4" t="s">
        <v>59</v>
      </c>
      <c r="I62" s="48" t="s">
        <v>248</v>
      </c>
    </row>
    <row r="63" spans="1:9" ht="41.4" x14ac:dyDescent="0.3">
      <c r="A63" s="4">
        <v>1</v>
      </c>
      <c r="B63" s="4" t="s">
        <v>88</v>
      </c>
      <c r="C63" s="25" t="s">
        <v>113</v>
      </c>
      <c r="D63" s="44">
        <v>33506417</v>
      </c>
      <c r="E63" s="45">
        <v>33506417</v>
      </c>
      <c r="F63" s="26" t="s">
        <v>177</v>
      </c>
      <c r="G63" s="6" t="s">
        <v>198</v>
      </c>
      <c r="H63" s="4" t="s">
        <v>59</v>
      </c>
      <c r="I63" s="48" t="s">
        <v>249</v>
      </c>
    </row>
    <row r="64" spans="1:9" ht="78.599999999999994" customHeight="1" x14ac:dyDescent="0.3">
      <c r="A64" s="4">
        <v>1</v>
      </c>
      <c r="B64" s="4" t="s">
        <v>88</v>
      </c>
      <c r="C64" s="25" t="s">
        <v>114</v>
      </c>
      <c r="D64" s="44">
        <v>168071749</v>
      </c>
      <c r="E64" s="45">
        <v>168071749</v>
      </c>
      <c r="F64" s="26" t="s">
        <v>192</v>
      </c>
      <c r="G64" s="6" t="s">
        <v>197</v>
      </c>
      <c r="H64" s="4" t="s">
        <v>59</v>
      </c>
      <c r="I64" s="48" t="s">
        <v>236</v>
      </c>
    </row>
    <row r="65" spans="1:9" ht="41.4" x14ac:dyDescent="0.3">
      <c r="A65" s="4">
        <v>6</v>
      </c>
      <c r="B65" s="4" t="s">
        <v>91</v>
      </c>
      <c r="C65" s="25" t="s">
        <v>115</v>
      </c>
      <c r="D65" s="44">
        <v>2100000</v>
      </c>
      <c r="E65" s="45">
        <v>126000000</v>
      </c>
      <c r="F65" s="26" t="s">
        <v>178</v>
      </c>
      <c r="G65" s="6" t="s">
        <v>193</v>
      </c>
      <c r="H65" s="4" t="s">
        <v>53</v>
      </c>
      <c r="I65" s="48" t="s">
        <v>236</v>
      </c>
    </row>
    <row r="66" spans="1:9" ht="27.6" x14ac:dyDescent="0.3">
      <c r="A66" s="4">
        <v>1</v>
      </c>
      <c r="B66" s="4" t="s">
        <v>91</v>
      </c>
      <c r="C66" s="25" t="s">
        <v>116</v>
      </c>
      <c r="D66" s="44">
        <v>2100000</v>
      </c>
      <c r="E66" s="45">
        <v>21000000</v>
      </c>
      <c r="F66" s="26" t="s">
        <v>179</v>
      </c>
      <c r="G66" s="6" t="s">
        <v>193</v>
      </c>
      <c r="H66" s="4" t="s">
        <v>53</v>
      </c>
      <c r="I66" s="48" t="s">
        <v>236</v>
      </c>
    </row>
    <row r="67" spans="1:9" ht="27.6" x14ac:dyDescent="0.3">
      <c r="A67" s="4">
        <v>1</v>
      </c>
      <c r="B67" s="4" t="s">
        <v>88</v>
      </c>
      <c r="C67" s="25" t="s">
        <v>117</v>
      </c>
      <c r="D67" s="44">
        <v>19875736</v>
      </c>
      <c r="E67" s="45">
        <v>19875736</v>
      </c>
      <c r="F67" s="26" t="s">
        <v>180</v>
      </c>
      <c r="G67" s="6" t="s">
        <v>193</v>
      </c>
      <c r="H67" s="4" t="s">
        <v>60</v>
      </c>
      <c r="I67" s="48" t="s">
        <v>231</v>
      </c>
    </row>
    <row r="68" spans="1:9" ht="41.4" x14ac:dyDescent="0.3">
      <c r="A68" s="4">
        <v>1</v>
      </c>
      <c r="B68" s="4" t="s">
        <v>88</v>
      </c>
      <c r="C68" s="25" t="s">
        <v>118</v>
      </c>
      <c r="D68" s="44">
        <v>21000000</v>
      </c>
      <c r="E68" s="45">
        <v>21000000</v>
      </c>
      <c r="F68" s="26" t="s">
        <v>180</v>
      </c>
      <c r="G68" s="6" t="s">
        <v>199</v>
      </c>
      <c r="H68" s="4" t="s">
        <v>200</v>
      </c>
      <c r="I68" s="48" t="s">
        <v>237</v>
      </c>
    </row>
    <row r="69" spans="1:9" ht="41.4" x14ac:dyDescent="0.3">
      <c r="A69" s="4">
        <v>1</v>
      </c>
      <c r="B69" s="4" t="s">
        <v>88</v>
      </c>
      <c r="C69" s="25" t="s">
        <v>119</v>
      </c>
      <c r="D69" s="44">
        <v>7030000</v>
      </c>
      <c r="E69" s="45">
        <v>7030000</v>
      </c>
      <c r="F69" s="26" t="s">
        <v>180</v>
      </c>
      <c r="G69" s="6" t="s">
        <v>193</v>
      </c>
      <c r="H69" s="4" t="s">
        <v>200</v>
      </c>
      <c r="I69" s="48" t="s">
        <v>237</v>
      </c>
    </row>
    <row r="70" spans="1:9" ht="41.4" x14ac:dyDescent="0.3">
      <c r="A70" s="4">
        <v>5</v>
      </c>
      <c r="B70" s="4" t="s">
        <v>91</v>
      </c>
      <c r="C70" s="25" t="s">
        <v>120</v>
      </c>
      <c r="D70" s="44">
        <v>2000000</v>
      </c>
      <c r="E70" s="45">
        <v>100000000</v>
      </c>
      <c r="F70" s="26" t="s">
        <v>181</v>
      </c>
      <c r="G70" s="6" t="s">
        <v>193</v>
      </c>
      <c r="H70" s="4" t="s">
        <v>53</v>
      </c>
      <c r="I70" s="48" t="s">
        <v>237</v>
      </c>
    </row>
    <row r="71" spans="1:9" ht="41.4" x14ac:dyDescent="0.3">
      <c r="A71" s="4">
        <v>1</v>
      </c>
      <c r="B71" s="4" t="s">
        <v>91</v>
      </c>
      <c r="C71" s="25" t="s">
        <v>121</v>
      </c>
      <c r="D71" s="44">
        <v>2100000</v>
      </c>
      <c r="E71" s="45">
        <v>21000000</v>
      </c>
      <c r="F71" s="26" t="s">
        <v>181</v>
      </c>
      <c r="G71" s="6" t="s">
        <v>193</v>
      </c>
      <c r="H71" s="4" t="s">
        <v>53</v>
      </c>
      <c r="I71" s="48" t="s">
        <v>237</v>
      </c>
    </row>
    <row r="72" spans="1:9" ht="41.4" x14ac:dyDescent="0.3">
      <c r="A72" s="4">
        <v>1</v>
      </c>
      <c r="B72" s="4" t="s">
        <v>122</v>
      </c>
      <c r="C72" s="25" t="s">
        <v>123</v>
      </c>
      <c r="D72" s="44">
        <v>1624667</v>
      </c>
      <c r="E72" s="46">
        <v>14622000</v>
      </c>
      <c r="F72" s="26" t="s">
        <v>181</v>
      </c>
      <c r="G72" s="6" t="s">
        <v>193</v>
      </c>
      <c r="H72" s="4" t="s">
        <v>53</v>
      </c>
      <c r="I72" s="48" t="s">
        <v>237</v>
      </c>
    </row>
    <row r="73" spans="1:9" ht="27.6" x14ac:dyDescent="0.3">
      <c r="A73" s="4">
        <v>3</v>
      </c>
      <c r="B73" s="4" t="s">
        <v>91</v>
      </c>
      <c r="C73" s="25" t="s">
        <v>124</v>
      </c>
      <c r="D73" s="44">
        <v>2000000</v>
      </c>
      <c r="E73" s="45">
        <v>60000000</v>
      </c>
      <c r="F73" s="26" t="s">
        <v>182</v>
      </c>
      <c r="G73" s="6" t="s">
        <v>193</v>
      </c>
      <c r="H73" s="4" t="s">
        <v>53</v>
      </c>
      <c r="I73" s="48" t="s">
        <v>238</v>
      </c>
    </row>
    <row r="74" spans="1:9" ht="27.6" x14ac:dyDescent="0.3">
      <c r="A74" s="4">
        <v>1</v>
      </c>
      <c r="B74" s="4" t="s">
        <v>91</v>
      </c>
      <c r="C74" s="25" t="s">
        <v>125</v>
      </c>
      <c r="D74" s="44">
        <v>2000000</v>
      </c>
      <c r="E74" s="45">
        <v>20000000</v>
      </c>
      <c r="F74" s="26" t="s">
        <v>182</v>
      </c>
      <c r="G74" s="6" t="s">
        <v>193</v>
      </c>
      <c r="H74" s="4" t="s">
        <v>53</v>
      </c>
      <c r="I74" s="48" t="s">
        <v>238</v>
      </c>
    </row>
    <row r="75" spans="1:9" ht="41.4" x14ac:dyDescent="0.3">
      <c r="A75" s="4">
        <v>1</v>
      </c>
      <c r="B75" s="4" t="s">
        <v>88</v>
      </c>
      <c r="C75" s="25" t="s">
        <v>126</v>
      </c>
      <c r="D75" s="44">
        <v>29000000</v>
      </c>
      <c r="E75" s="45">
        <v>29000000</v>
      </c>
      <c r="F75" s="26" t="s">
        <v>182</v>
      </c>
      <c r="G75" s="6" t="s">
        <v>199</v>
      </c>
      <c r="H75" s="4" t="s">
        <v>53</v>
      </c>
      <c r="I75" s="48" t="s">
        <v>237</v>
      </c>
    </row>
    <row r="76" spans="1:9" ht="27.6" x14ac:dyDescent="0.3">
      <c r="A76" s="4">
        <v>1</v>
      </c>
      <c r="B76" s="4" t="s">
        <v>88</v>
      </c>
      <c r="C76" s="25" t="s">
        <v>127</v>
      </c>
      <c r="D76" s="44">
        <v>10000000</v>
      </c>
      <c r="E76" s="45">
        <v>10000000</v>
      </c>
      <c r="F76" s="26" t="s">
        <v>182</v>
      </c>
      <c r="G76" s="6" t="s">
        <v>197</v>
      </c>
      <c r="H76" s="4" t="s">
        <v>59</v>
      </c>
      <c r="I76" s="48" t="s">
        <v>238</v>
      </c>
    </row>
    <row r="77" spans="1:9" ht="41.4" x14ac:dyDescent="0.3">
      <c r="A77" s="4">
        <v>1</v>
      </c>
      <c r="B77" s="4" t="s">
        <v>88</v>
      </c>
      <c r="C77" s="25" t="s">
        <v>119</v>
      </c>
      <c r="D77" s="44">
        <v>15870000</v>
      </c>
      <c r="E77" s="45">
        <v>15870000</v>
      </c>
      <c r="F77" s="26" t="s">
        <v>182</v>
      </c>
      <c r="G77" s="6" t="s">
        <v>193</v>
      </c>
      <c r="H77" s="4" t="s">
        <v>200</v>
      </c>
      <c r="I77" s="48" t="s">
        <v>237</v>
      </c>
    </row>
    <row r="78" spans="1:9" ht="41.4" x14ac:dyDescent="0.3">
      <c r="A78" s="4">
        <v>1</v>
      </c>
      <c r="B78" s="4" t="s">
        <v>88</v>
      </c>
      <c r="C78" s="25" t="s">
        <v>128</v>
      </c>
      <c r="D78" s="44">
        <v>32558453</v>
      </c>
      <c r="E78" s="45">
        <v>32558453</v>
      </c>
      <c r="F78" s="26" t="s">
        <v>183</v>
      </c>
      <c r="G78" s="6" t="s">
        <v>193</v>
      </c>
      <c r="H78" s="4" t="s">
        <v>59</v>
      </c>
      <c r="I78" s="48" t="s">
        <v>239</v>
      </c>
    </row>
    <row r="79" spans="1:9" ht="27.6" x14ac:dyDescent="0.3">
      <c r="A79" s="4">
        <v>1</v>
      </c>
      <c r="B79" s="4" t="s">
        <v>88</v>
      </c>
      <c r="C79" s="25" t="s">
        <v>129</v>
      </c>
      <c r="D79" s="44">
        <v>21680456</v>
      </c>
      <c r="E79" s="45">
        <v>21680456</v>
      </c>
      <c r="F79" s="26" t="s">
        <v>184</v>
      </c>
      <c r="G79" s="6" t="s">
        <v>199</v>
      </c>
      <c r="H79" s="4" t="s">
        <v>200</v>
      </c>
      <c r="I79" s="48" t="s">
        <v>240</v>
      </c>
    </row>
    <row r="80" spans="1:9" ht="41.4" x14ac:dyDescent="0.3">
      <c r="A80" s="4">
        <v>1</v>
      </c>
      <c r="B80" s="4" t="s">
        <v>88</v>
      </c>
      <c r="C80" s="25" t="s">
        <v>130</v>
      </c>
      <c r="D80" s="44">
        <v>27772950</v>
      </c>
      <c r="E80" s="45">
        <v>27772950</v>
      </c>
      <c r="F80" s="26" t="s">
        <v>185</v>
      </c>
      <c r="G80" s="6" t="s">
        <v>199</v>
      </c>
      <c r="H80" s="4" t="s">
        <v>200</v>
      </c>
      <c r="I80" s="48" t="s">
        <v>237</v>
      </c>
    </row>
    <row r="81" spans="1:9" ht="27.6" x14ac:dyDescent="0.3">
      <c r="A81" s="4">
        <v>1</v>
      </c>
      <c r="B81" s="4" t="s">
        <v>91</v>
      </c>
      <c r="C81" s="28" t="s">
        <v>131</v>
      </c>
      <c r="D81" s="44">
        <v>3900000</v>
      </c>
      <c r="E81" s="45">
        <v>39000000</v>
      </c>
      <c r="F81" s="26" t="s">
        <v>186</v>
      </c>
      <c r="G81" s="6" t="s">
        <v>193</v>
      </c>
      <c r="H81" s="4" t="s">
        <v>53</v>
      </c>
      <c r="I81" s="48" t="s">
        <v>238</v>
      </c>
    </row>
    <row r="82" spans="1:9" ht="41.4" x14ac:dyDescent="0.3">
      <c r="A82" s="4">
        <v>3</v>
      </c>
      <c r="B82" s="4" t="s">
        <v>91</v>
      </c>
      <c r="C82" s="25" t="s">
        <v>132</v>
      </c>
      <c r="D82" s="44">
        <v>2000000</v>
      </c>
      <c r="E82" s="45">
        <v>60000000</v>
      </c>
      <c r="F82" s="26" t="s">
        <v>187</v>
      </c>
      <c r="G82" s="6" t="s">
        <v>193</v>
      </c>
      <c r="H82" s="4" t="s">
        <v>53</v>
      </c>
      <c r="I82" s="48" t="s">
        <v>237</v>
      </c>
    </row>
    <row r="83" spans="1:9" ht="41.4" x14ac:dyDescent="0.3">
      <c r="A83" s="4">
        <v>1</v>
      </c>
      <c r="B83" s="4" t="s">
        <v>88</v>
      </c>
      <c r="C83" s="25" t="s">
        <v>133</v>
      </c>
      <c r="D83" s="44">
        <v>20000000</v>
      </c>
      <c r="E83" s="45">
        <v>20000000</v>
      </c>
      <c r="F83" s="26" t="s">
        <v>187</v>
      </c>
      <c r="G83" s="6" t="s">
        <v>199</v>
      </c>
      <c r="H83" s="4" t="s">
        <v>60</v>
      </c>
      <c r="I83" s="48" t="s">
        <v>237</v>
      </c>
    </row>
    <row r="84" spans="1:9" ht="41.4" x14ac:dyDescent="0.3">
      <c r="A84" s="4">
        <v>1</v>
      </c>
      <c r="B84" s="4" t="s">
        <v>88</v>
      </c>
      <c r="C84" s="27" t="s">
        <v>134</v>
      </c>
      <c r="D84" s="44">
        <v>100000000</v>
      </c>
      <c r="E84" s="45">
        <v>100000000</v>
      </c>
      <c r="F84" s="26" t="s">
        <v>187</v>
      </c>
      <c r="G84" s="6" t="s">
        <v>197</v>
      </c>
      <c r="H84" s="4" t="s">
        <v>59</v>
      </c>
      <c r="I84" s="48" t="s">
        <v>237</v>
      </c>
    </row>
    <row r="85" spans="1:9" ht="41.4" x14ac:dyDescent="0.3">
      <c r="A85" s="4">
        <v>1</v>
      </c>
      <c r="B85" s="4" t="s">
        <v>88</v>
      </c>
      <c r="C85" s="25" t="s">
        <v>135</v>
      </c>
      <c r="D85" s="44">
        <v>35161831</v>
      </c>
      <c r="E85" s="45">
        <v>35161831</v>
      </c>
      <c r="F85" s="26" t="s">
        <v>187</v>
      </c>
      <c r="G85" s="6" t="s">
        <v>197</v>
      </c>
      <c r="H85" s="4" t="s">
        <v>54</v>
      </c>
      <c r="I85" s="48" t="s">
        <v>237</v>
      </c>
    </row>
    <row r="86" spans="1:9" ht="41.4" x14ac:dyDescent="0.3">
      <c r="A86" s="4">
        <v>1</v>
      </c>
      <c r="B86" s="4" t="s">
        <v>88</v>
      </c>
      <c r="C86" s="25" t="s">
        <v>136</v>
      </c>
      <c r="D86" s="44">
        <v>8000000</v>
      </c>
      <c r="E86" s="45">
        <v>8000000</v>
      </c>
      <c r="F86" s="26" t="s">
        <v>187</v>
      </c>
      <c r="G86" s="6" t="s">
        <v>199</v>
      </c>
      <c r="H86" s="4" t="s">
        <v>60</v>
      </c>
      <c r="I86" s="48" t="s">
        <v>237</v>
      </c>
    </row>
    <row r="87" spans="1:9" ht="41.4" x14ac:dyDescent="0.3">
      <c r="A87" s="4">
        <v>1</v>
      </c>
      <c r="B87" s="4" t="s">
        <v>88</v>
      </c>
      <c r="C87" s="25" t="s">
        <v>137</v>
      </c>
      <c r="D87" s="44">
        <v>13000000</v>
      </c>
      <c r="E87" s="45">
        <v>13000000</v>
      </c>
      <c r="F87" s="26" t="s">
        <v>187</v>
      </c>
      <c r="G87" s="6" t="s">
        <v>201</v>
      </c>
      <c r="H87" s="4" t="s">
        <v>59</v>
      </c>
      <c r="I87" s="48" t="s">
        <v>237</v>
      </c>
    </row>
    <row r="88" spans="1:9" ht="41.4" x14ac:dyDescent="0.3">
      <c r="A88" s="4">
        <v>1</v>
      </c>
      <c r="B88" s="4" t="s">
        <v>88</v>
      </c>
      <c r="C88" s="25" t="s">
        <v>138</v>
      </c>
      <c r="D88" s="44">
        <v>10000000</v>
      </c>
      <c r="E88" s="45">
        <v>10000000</v>
      </c>
      <c r="F88" s="26" t="s">
        <v>187</v>
      </c>
      <c r="G88" s="34" t="s">
        <v>55</v>
      </c>
      <c r="H88" s="4" t="s">
        <v>59</v>
      </c>
      <c r="I88" s="48" t="s">
        <v>241</v>
      </c>
    </row>
    <row r="89" spans="1:9" ht="41.4" x14ac:dyDescent="0.3">
      <c r="A89" s="4">
        <v>1</v>
      </c>
      <c r="B89" s="4" t="s">
        <v>88</v>
      </c>
      <c r="C89" s="25" t="s">
        <v>139</v>
      </c>
      <c r="D89" s="44">
        <v>28000000</v>
      </c>
      <c r="E89" s="45">
        <v>28000000</v>
      </c>
      <c r="F89" s="26" t="s">
        <v>187</v>
      </c>
      <c r="G89" s="6" t="s">
        <v>199</v>
      </c>
      <c r="H89" s="4" t="s">
        <v>202</v>
      </c>
      <c r="I89" s="48" t="s">
        <v>237</v>
      </c>
    </row>
    <row r="90" spans="1:9" ht="41.4" x14ac:dyDescent="0.3">
      <c r="A90" s="4">
        <v>1</v>
      </c>
      <c r="B90" s="4" t="s">
        <v>88</v>
      </c>
      <c r="C90" s="25" t="s">
        <v>140</v>
      </c>
      <c r="D90" s="44">
        <v>50000000</v>
      </c>
      <c r="E90" s="45">
        <v>50000000</v>
      </c>
      <c r="F90" s="26" t="s">
        <v>188</v>
      </c>
      <c r="G90" s="6" t="s">
        <v>201</v>
      </c>
      <c r="H90" s="4" t="s">
        <v>53</v>
      </c>
      <c r="I90" s="48" t="s">
        <v>237</v>
      </c>
    </row>
    <row r="91" spans="1:9" ht="55.2" x14ac:dyDescent="0.3">
      <c r="A91" s="4">
        <v>33</v>
      </c>
      <c r="B91" s="4" t="s">
        <v>91</v>
      </c>
      <c r="C91" s="25" t="s">
        <v>141</v>
      </c>
      <c r="D91" s="44">
        <v>2300000</v>
      </c>
      <c r="E91" s="45">
        <v>759000000</v>
      </c>
      <c r="F91" s="26" t="s">
        <v>188</v>
      </c>
      <c r="G91" s="6" t="s">
        <v>193</v>
      </c>
      <c r="H91" s="4" t="s">
        <v>53</v>
      </c>
      <c r="I91" s="48" t="s">
        <v>241</v>
      </c>
    </row>
    <row r="92" spans="1:9" ht="55.2" x14ac:dyDescent="0.3">
      <c r="A92" s="4">
        <v>1</v>
      </c>
      <c r="B92" s="4" t="s">
        <v>91</v>
      </c>
      <c r="C92" s="25" t="s">
        <v>142</v>
      </c>
      <c r="D92" s="44">
        <v>4000000</v>
      </c>
      <c r="E92" s="45">
        <v>40000000</v>
      </c>
      <c r="F92" s="26" t="s">
        <v>188</v>
      </c>
      <c r="G92" s="6" t="s">
        <v>193</v>
      </c>
      <c r="H92" s="4" t="s">
        <v>53</v>
      </c>
      <c r="I92" s="48" t="s">
        <v>237</v>
      </c>
    </row>
    <row r="93" spans="1:9" ht="55.2" x14ac:dyDescent="0.3">
      <c r="A93" s="4">
        <v>4</v>
      </c>
      <c r="B93" s="4" t="s">
        <v>122</v>
      </c>
      <c r="C93" s="25" t="s">
        <v>143</v>
      </c>
      <c r="D93" s="44">
        <v>2500000</v>
      </c>
      <c r="E93" s="45">
        <v>89000000</v>
      </c>
      <c r="F93" s="26" t="s">
        <v>188</v>
      </c>
      <c r="G93" s="6" t="s">
        <v>193</v>
      </c>
      <c r="H93" s="4" t="s">
        <v>53</v>
      </c>
      <c r="I93" s="48" t="s">
        <v>237</v>
      </c>
    </row>
    <row r="94" spans="1:9" ht="41.4" x14ac:dyDescent="0.3">
      <c r="A94" s="4">
        <v>1</v>
      </c>
      <c r="B94" s="4" t="s">
        <v>91</v>
      </c>
      <c r="C94" s="25" t="s">
        <v>144</v>
      </c>
      <c r="D94" s="44">
        <v>3000000</v>
      </c>
      <c r="E94" s="45">
        <v>30000000</v>
      </c>
      <c r="F94" s="26" t="s">
        <v>188</v>
      </c>
      <c r="G94" s="6" t="s">
        <v>193</v>
      </c>
      <c r="H94" s="4" t="s">
        <v>53</v>
      </c>
      <c r="I94" s="48" t="s">
        <v>237</v>
      </c>
    </row>
    <row r="95" spans="1:9" ht="41.4" x14ac:dyDescent="0.3">
      <c r="A95" s="4">
        <v>12</v>
      </c>
      <c r="B95" s="4" t="s">
        <v>122</v>
      </c>
      <c r="C95" s="25" t="s">
        <v>145</v>
      </c>
      <c r="D95" s="44">
        <v>2500000</v>
      </c>
      <c r="E95" s="45">
        <v>270000000</v>
      </c>
      <c r="F95" s="26" t="s">
        <v>189</v>
      </c>
      <c r="G95" s="6" t="s">
        <v>193</v>
      </c>
      <c r="H95" s="4" t="s">
        <v>53</v>
      </c>
      <c r="I95" s="48" t="s">
        <v>237</v>
      </c>
    </row>
    <row r="96" spans="1:9" ht="41.4" x14ac:dyDescent="0.3">
      <c r="A96" s="4">
        <v>1</v>
      </c>
      <c r="B96" s="4" t="s">
        <v>91</v>
      </c>
      <c r="C96" s="25" t="s">
        <v>146</v>
      </c>
      <c r="D96" s="44">
        <v>2800000</v>
      </c>
      <c r="E96" s="45">
        <v>28000000</v>
      </c>
      <c r="F96" s="26" t="s">
        <v>189</v>
      </c>
      <c r="G96" s="6" t="s">
        <v>193</v>
      </c>
      <c r="H96" s="4" t="s">
        <v>53</v>
      </c>
      <c r="I96" s="48" t="s">
        <v>237</v>
      </c>
    </row>
    <row r="97" spans="1:9" ht="41.4" x14ac:dyDescent="0.3">
      <c r="A97" s="4">
        <v>3</v>
      </c>
      <c r="B97" s="4" t="s">
        <v>122</v>
      </c>
      <c r="C97" s="25" t="s">
        <v>147</v>
      </c>
      <c r="D97" s="44">
        <v>2500000</v>
      </c>
      <c r="E97" s="45">
        <v>67500000</v>
      </c>
      <c r="F97" s="26" t="s">
        <v>189</v>
      </c>
      <c r="G97" s="6" t="s">
        <v>193</v>
      </c>
      <c r="H97" s="4" t="s">
        <v>53</v>
      </c>
      <c r="I97" s="48" t="s">
        <v>237</v>
      </c>
    </row>
    <row r="98" spans="1:9" ht="55.2" x14ac:dyDescent="0.3">
      <c r="A98" s="4">
        <v>1</v>
      </c>
      <c r="B98" s="4" t="s">
        <v>91</v>
      </c>
      <c r="C98" s="25" t="s">
        <v>148</v>
      </c>
      <c r="D98" s="44">
        <v>3500000</v>
      </c>
      <c r="E98" s="45">
        <v>35000000</v>
      </c>
      <c r="F98" s="26" t="s">
        <v>159</v>
      </c>
      <c r="G98" s="6" t="s">
        <v>193</v>
      </c>
      <c r="H98" s="4" t="s">
        <v>53</v>
      </c>
      <c r="I98" s="48" t="s">
        <v>237</v>
      </c>
    </row>
    <row r="99" spans="1:9" ht="41.4" x14ac:dyDescent="0.3">
      <c r="A99" s="4">
        <v>4</v>
      </c>
      <c r="B99" s="4" t="s">
        <v>86</v>
      </c>
      <c r="C99" s="25" t="s">
        <v>149</v>
      </c>
      <c r="D99" s="44">
        <v>2000000</v>
      </c>
      <c r="E99" s="45">
        <v>84000000</v>
      </c>
      <c r="F99" s="26" t="s">
        <v>159</v>
      </c>
      <c r="G99" s="6" t="s">
        <v>193</v>
      </c>
      <c r="H99" s="4" t="s">
        <v>53</v>
      </c>
      <c r="I99" s="48" t="s">
        <v>237</v>
      </c>
    </row>
    <row r="100" spans="1:9" ht="41.4" x14ac:dyDescent="0.3">
      <c r="A100" s="4">
        <v>1</v>
      </c>
      <c r="B100" s="4" t="s">
        <v>150</v>
      </c>
      <c r="C100" s="25" t="s">
        <v>151</v>
      </c>
      <c r="D100" s="44">
        <v>2000000</v>
      </c>
      <c r="E100" s="45">
        <v>14000000</v>
      </c>
      <c r="F100" s="26" t="s">
        <v>190</v>
      </c>
      <c r="G100" s="6" t="s">
        <v>193</v>
      </c>
      <c r="H100" s="4" t="s">
        <v>53</v>
      </c>
      <c r="I100" s="48" t="s">
        <v>237</v>
      </c>
    </row>
    <row r="101" spans="1:9" ht="41.4" x14ac:dyDescent="0.3">
      <c r="A101" s="4">
        <v>1</v>
      </c>
      <c r="B101" s="4" t="s">
        <v>88</v>
      </c>
      <c r="C101" s="25" t="s">
        <v>152</v>
      </c>
      <c r="D101" s="44">
        <v>31000000</v>
      </c>
      <c r="E101" s="45">
        <v>31000000</v>
      </c>
      <c r="F101" s="26" t="s">
        <v>190</v>
      </c>
      <c r="G101" s="6" t="s">
        <v>195</v>
      </c>
      <c r="H101" s="4" t="s">
        <v>59</v>
      </c>
      <c r="I101" s="48" t="s">
        <v>237</v>
      </c>
    </row>
    <row r="102" spans="1:9" ht="41.4" x14ac:dyDescent="0.3">
      <c r="A102" s="4">
        <v>8</v>
      </c>
      <c r="B102" s="4" t="s">
        <v>91</v>
      </c>
      <c r="C102" s="25" t="s">
        <v>153</v>
      </c>
      <c r="D102" s="44">
        <v>2000000</v>
      </c>
      <c r="E102" s="45">
        <v>160000000</v>
      </c>
      <c r="F102" s="29" t="s">
        <v>164</v>
      </c>
      <c r="G102" s="6" t="s">
        <v>193</v>
      </c>
      <c r="H102" s="4" t="s">
        <v>53</v>
      </c>
      <c r="I102" s="48" t="s">
        <v>237</v>
      </c>
    </row>
    <row r="103" spans="1:9" ht="27.6" x14ac:dyDescent="0.3">
      <c r="A103" s="4">
        <v>1</v>
      </c>
      <c r="B103" s="4" t="s">
        <v>88</v>
      </c>
      <c r="C103" s="25" t="s">
        <v>154</v>
      </c>
      <c r="D103" s="44">
        <v>30000000</v>
      </c>
      <c r="E103" s="45">
        <v>30000000</v>
      </c>
      <c r="F103" s="29" t="s">
        <v>164</v>
      </c>
      <c r="G103" s="6" t="s">
        <v>197</v>
      </c>
      <c r="H103" s="4" t="s">
        <v>59</v>
      </c>
      <c r="I103" s="48" t="s">
        <v>231</v>
      </c>
    </row>
    <row r="104" spans="1:9" ht="55.2" x14ac:dyDescent="0.3">
      <c r="A104" s="4">
        <v>5</v>
      </c>
      <c r="B104" s="4" t="s">
        <v>91</v>
      </c>
      <c r="C104" s="25" t="s">
        <v>155</v>
      </c>
      <c r="D104" s="44">
        <v>2500000</v>
      </c>
      <c r="E104" s="45">
        <v>125000000</v>
      </c>
      <c r="F104" s="26" t="s">
        <v>191</v>
      </c>
      <c r="G104" s="6" t="s">
        <v>193</v>
      </c>
      <c r="H104" s="4" t="s">
        <v>53</v>
      </c>
      <c r="I104" s="48" t="s">
        <v>231</v>
      </c>
    </row>
    <row r="105" spans="1:9" ht="69" x14ac:dyDescent="0.3">
      <c r="A105" s="4">
        <v>3</v>
      </c>
      <c r="B105" s="4" t="s">
        <v>122</v>
      </c>
      <c r="C105" s="25" t="s">
        <v>156</v>
      </c>
      <c r="D105" s="44">
        <v>2500000</v>
      </c>
      <c r="E105" s="45">
        <v>67500000</v>
      </c>
      <c r="F105" s="26" t="s">
        <v>191</v>
      </c>
      <c r="G105" s="6" t="s">
        <v>193</v>
      </c>
      <c r="H105" s="4" t="s">
        <v>53</v>
      </c>
      <c r="I105" s="48" t="s">
        <v>231</v>
      </c>
    </row>
    <row r="106" spans="1:9" ht="27.6" x14ac:dyDescent="0.3">
      <c r="A106" s="4">
        <v>1</v>
      </c>
      <c r="B106" s="4" t="s">
        <v>88</v>
      </c>
      <c r="C106" s="25" t="s">
        <v>157</v>
      </c>
      <c r="D106" s="44">
        <v>22772800</v>
      </c>
      <c r="E106" s="45">
        <v>22772800</v>
      </c>
      <c r="F106" s="26" t="s">
        <v>191</v>
      </c>
      <c r="G106" s="6" t="s">
        <v>201</v>
      </c>
      <c r="H106" s="4" t="s">
        <v>53</v>
      </c>
      <c r="I106" s="48" t="s">
        <v>231</v>
      </c>
    </row>
    <row r="110" spans="1:9" x14ac:dyDescent="0.3">
      <c r="D110" s="49"/>
    </row>
    <row r="111" spans="1:9" x14ac:dyDescent="0.3">
      <c r="D111" s="49"/>
    </row>
    <row r="112" spans="1:9" x14ac:dyDescent="0.3">
      <c r="D112" s="49"/>
    </row>
    <row r="113" spans="4:4" x14ac:dyDescent="0.3">
      <c r="D113" s="49"/>
    </row>
    <row r="114" spans="4:4" x14ac:dyDescent="0.3">
      <c r="D114" s="49"/>
    </row>
  </sheetData>
  <autoFilter ref="A1:I106"/>
  <pageMargins left="0.70866141732283472" right="0.70866141732283472" top="0.74803149606299213" bottom="0.74803149606299213" header="0.31496062992125984" footer="0.31496062992125984"/>
  <pageSetup scale="6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'C:\Users\formacion\Desktop\[Revision.xlsx]Listados'!#REF!</xm:f>
          </x14:formula1>
          <xm:sqref>G91:G102 G41 G51 G53:G54 G57 G59:G61 G63 G77:G83 G86 G65:G75 G104:G105 G44:G48 G89</xm:sqref>
        </x14:dataValidation>
        <x14:dataValidation type="list" allowBlank="1" showInputMessage="1" showErrorMessage="1">
          <x14:formula1>
            <xm:f>'C:\Users\subdirector_operativo_juventud\Desktop\PLANES ACCION, SEGUIMIENTO, TRABAJO, ETC\[PlanTrabajo  2020-Formacion deportiva-Lic. Yaneth Vasquez.xlsx]Listados'!#REF!</xm:f>
          </x14:formula1>
          <xm:sqref>G52 G55:G56 G58 G62 G64 G76 G84:G85 G103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Hoja1!formato_201701_f25_compra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servidor</dc:creator>
  <cp:lastModifiedBy>Nohemi Garcia Leon</cp:lastModifiedBy>
  <cp:lastPrinted>2020-01-13T20:07:38Z</cp:lastPrinted>
  <dcterms:created xsi:type="dcterms:W3CDTF">2017-01-23T17:01:33Z</dcterms:created>
  <dcterms:modified xsi:type="dcterms:W3CDTF">2020-08-24T17:24:09Z</dcterms:modified>
</cp:coreProperties>
</file>