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_Inderbu\2021\INFORMES PRESUPUESTALES\"/>
    </mc:Choice>
  </mc:AlternateContent>
  <bookViews>
    <workbookView xWindow="0" yWindow="0" windowWidth="21345" windowHeight="2445" activeTab="1"/>
  </bookViews>
  <sheets>
    <sheet name="Ingresos" sheetId="2" r:id="rId1"/>
    <sheet name="Gastos_Mayo" sheetId="3" r:id="rId2"/>
  </sheets>
  <definedNames>
    <definedName name="_xlnm._FilterDatabase" localSheetId="1" hidden="1">Gastos_Mayo!$A$7:$N$109</definedName>
    <definedName name="_xlnm._FilterDatabase" localSheetId="0" hidden="1">Ingresos!$A$7:$J$42</definedName>
    <definedName name="_xlnm.Print_Titles" localSheetId="1">Gastos_Mayo!$1:$7</definedName>
  </definedNames>
  <calcPr calcId="162913"/>
</workbook>
</file>

<file path=xl/calcChain.xml><?xml version="1.0" encoding="utf-8"?>
<calcChain xmlns="http://schemas.openxmlformats.org/spreadsheetml/2006/main">
  <c r="N109" i="3" l="1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J39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40" i="2"/>
  <c r="J41" i="2"/>
  <c r="J42" i="2"/>
</calcChain>
</file>

<file path=xl/sharedStrings.xml><?xml version="1.0" encoding="utf-8"?>
<sst xmlns="http://schemas.openxmlformats.org/spreadsheetml/2006/main" count="447" uniqueCount="237">
  <si>
    <t>INSTITUTO DE LA JUVENTUD EL DEPORTE Y LA RECREACION DE BUCARAMANGA</t>
  </si>
  <si>
    <t>NIT: 00804002166 - 1</t>
  </si>
  <si>
    <t>EJECUCION PRESUPUESTAL F20 CONTRALORIA MPAL</t>
  </si>
  <si>
    <t>Periodo comprendido entre 01-05-2021 y 31-05-2021</t>
  </si>
  <si>
    <t>Fecha de Impresión: 03.06.2021 Hora: 11:35:am</t>
  </si>
  <si>
    <t>Impreso por: MARIAGP - MARIA ALEJANDRA GOMEZ PRADA</t>
  </si>
  <si>
    <t>  </t>
  </si>
  <si>
    <t>RP </t>
  </si>
  <si>
    <t>RPAL </t>
  </si>
  <si>
    <t>LINV </t>
  </si>
  <si>
    <t>L715 </t>
  </si>
  <si>
    <t>TCOL </t>
  </si>
  <si>
    <t>LDEP </t>
  </si>
  <si>
    <t>RDL </t>
  </si>
  <si>
    <t>RFL7 </t>
  </si>
  <si>
    <t>RFR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</si>
  <si>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</si>
  <si>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</si>
  <si>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</si>
  <si>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</si>
  <si>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</si>
  <si>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</si>
  <si>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</si>
  <si>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</si>
  <si>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1.1.02.05.002 </t>
  </si>
  <si>
    <t>VENTAS INCIDENTALES DE ESTABLECIMIENTOS NO DE MERCADO </t>
  </si>
  <si>
    <t>1.1.02.05.002.09 </t>
  </si>
  <si>
    <t>SERVICIOS PARA LA COMUNIDAD, SOCIALES Y PERSONALES </t>
  </si>
  <si>
    <t>1.1.02.05.002.09.01 </t>
  </si>
  <si>
    <t>Arrendamientos o convenios de uso de Escenarios Deportivos, Recreativos y Otros </t>
  </si>
  <si>
    <t>1.1.02.05.002.09.02 </t>
  </si>
  <si>
    <t>Otros Ingresos (Convenios, Inscripciones, Etc) </t>
  </si>
  <si>
    <t>1.1.02.06 </t>
  </si>
  <si>
    <t>TRANSFERENCIAS CORRIENTES </t>
  </si>
  <si>
    <t>1.1.02.06.001 </t>
  </si>
  <si>
    <t>SISTEMA GENERAL DE PARTICIPACIONES </t>
  </si>
  <si>
    <t>1.1.02.06.001.03 </t>
  </si>
  <si>
    <t>PARTICIPACIÓN PARA PROPÓSITO GENERAL </t>
  </si>
  <si>
    <t>1.1.02.06.001.03.01 </t>
  </si>
  <si>
    <t>Deporte y Recreación </t>
  </si>
  <si>
    <t>1.1.02.06.001.03.03 </t>
  </si>
  <si>
    <t>Propósito General Libre Inversión </t>
  </si>
  <si>
    <t>1.1.02.06.003 </t>
  </si>
  <si>
    <t>PARTICIPACIONES DISTINTAS DEL SGP </t>
  </si>
  <si>
    <t>1.1.02.06.003.01 </t>
  </si>
  <si>
    <t>PARTICIPACIÓN EN IMPUESTOS </t>
  </si>
  <si>
    <t>1.1.02.06.003.01.06 </t>
  </si>
  <si>
    <t>LIC </t>
  </si>
  <si>
    <t>Participación del Impuesto Adicional del 10% a las Cajetillas de Cigarrillos Nacionales </t>
  </si>
  <si>
    <t>1.1.02.06.006 </t>
  </si>
  <si>
    <t>TRANSFERENCIAS DE OTRAS ENTIDADES DEL GOBIERNO GENERAL </t>
  </si>
  <si>
    <t>1.1.02.06.006.06 </t>
  </si>
  <si>
    <t>OTRAS UNIDADES DE GOBIERNO </t>
  </si>
  <si>
    <t>1.1.02.06.006.06.01 </t>
  </si>
  <si>
    <t>Recursos Ley 181 de 1995 </t>
  </si>
  <si>
    <t>1.1.02.06.006.06.02 </t>
  </si>
  <si>
    <t>Aportes municipio de Bucaramanga </t>
  </si>
  <si>
    <t>1.1.02.06.006.06.03 </t>
  </si>
  <si>
    <t>Ministerio del Deporte - Convenios </t>
  </si>
  <si>
    <t>1.2. </t>
  </si>
  <si>
    <t>RECURSOS DE CAPITAL </t>
  </si>
  <si>
    <t>1.2.02 </t>
  </si>
  <si>
    <t>EXCEDENTES FINANCIEROS </t>
  </si>
  <si>
    <t>1.2.05 </t>
  </si>
  <si>
    <t>RENDIMIENTOS FINANCIEROS </t>
  </si>
  <si>
    <t>1.2.02.01 </t>
  </si>
  <si>
    <t>ESTABLECIMIENTOS PÚBLICOS </t>
  </si>
  <si>
    <t>1.2.05.02 </t>
  </si>
  <si>
    <t>DEPÓSITOS </t>
  </si>
  <si>
    <t>1.2.02.01.001 </t>
  </si>
  <si>
    <t>1.2.02.01.002 </t>
  </si>
  <si>
    <t>Participación del Impuesto Adicional del 10% a las cajetillas de Cigarrillos Nacionales </t>
  </si>
  <si>
    <t>1.2.02.01.003 </t>
  </si>
  <si>
    <t>1.2.02.01.004 </t>
  </si>
  <si>
    <t>Aportes Municipio de Bucaramanga </t>
  </si>
  <si>
    <t>1.2.02.01.005 </t>
  </si>
  <si>
    <t>Ministerio del Deporte- Convenios </t>
  </si>
  <si>
    <t>1.2.05.02.001 </t>
  </si>
  <si>
    <t>Ley 715 de 2001 </t>
  </si>
  <si>
    <t>1.2.05.02.002 </t>
  </si>
  <si>
    <t>Ley 181 de 1995 </t>
  </si>
  <si>
    <t>1.2.05.02.003 </t>
  </si>
  <si>
    <t>Recursos Propios </t>
  </si>
  <si>
    <t>1.2.05.02.004 </t>
  </si>
  <si>
    <t>RFC </t>
  </si>
  <si>
    <t>Ley 1289 de 2009 </t>
  </si>
  <si>
    <t xml:space="preserve">CÓDIGO DE PPTO. </t>
  </si>
  <si>
    <t>FONDO CTA.</t>
  </si>
  <si>
    <t>DESCRIPCIÓN</t>
  </si>
  <si>
    <t>PPTO. INICIAL</t>
  </si>
  <si>
    <t>PPTO. DEFINITIVO</t>
  </si>
  <si>
    <t>% RECAUDO</t>
  </si>
  <si>
    <t>RECAUDO ACUMUL. ANTERIOR</t>
  </si>
  <si>
    <t>RECAUDO PERÍODO</t>
  </si>
  <si>
    <t>TOTAL RECAUDO ACUMULADO</t>
  </si>
  <si>
    <t>INGRESO POR RECAUDAR</t>
  </si>
  <si>
    <t>TOTAL CD ACUMULADOS</t>
  </si>
  <si>
    <t>RP PERÍODO</t>
  </si>
  <si>
    <t>TOTAL RP ACUMULADOS</t>
  </si>
  <si>
    <t>OBLIGACIONES PERÍODO</t>
  </si>
  <si>
    <t>TOTAL OBLIG. ACUMULADAS</t>
  </si>
  <si>
    <t>PAGOS PERÍODO</t>
  </si>
  <si>
    <t>TOTAL PAGOS ACUMULADOS</t>
  </si>
  <si>
    <t>PPTO. POR EJECUTAR CDP</t>
  </si>
  <si>
    <t>PPTO. POR EJECUTAR RP</t>
  </si>
  <si>
    <t>% EJECUCIÓN GASTOS</t>
  </si>
  <si>
    <t>2 </t>
  </si>
  <si>
    <t>PRESUPUESTO DE GASTOS  </t>
  </si>
  <si>
    <t>2.1 </t>
  </si>
  <si>
    <t>GASTOS DE FUNCIONAMIENTO  </t>
  </si>
  <si>
    <t>2.1.1 </t>
  </si>
  <si>
    <t>GASTOS DE PERSONAL 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</si>
  <si>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</si>
  <si>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</si>
  <si>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</si>
  <si>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</si>
  <si>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</si>
  <si>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</si>
  <si>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2.1.1.01.01.001.01 </t>
  </si>
  <si>
    <t>Sueldo Básico </t>
  </si>
  <si>
    <t>2.1.1.01.01.001.06 </t>
  </si>
  <si>
    <t>Prima de Servicio </t>
  </si>
  <si>
    <t>2.1.1.01.01.001.07 </t>
  </si>
  <si>
    <t>Bonificación por servicios prestados  </t>
  </si>
  <si>
    <t>2.1.1.01.01.001.08 </t>
  </si>
  <si>
    <t>Prestaciones Sociales </t>
  </si>
  <si>
    <t>2.1.1.01.01.001.08.01 </t>
  </si>
  <si>
    <t>Prima de navidad  </t>
  </si>
  <si>
    <t>2.1.1.01.01.001.08.02 </t>
  </si>
  <si>
    <t>Prima de vacaciones </t>
  </si>
  <si>
    <t>2.1.1.01.02 </t>
  </si>
  <si>
    <t>CONTRIBUCIONES INHERENTES A LA NÓMINA </t>
  </si>
  <si>
    <t>2.1.1.01.02.001 </t>
  </si>
  <si>
    <t>Aportes a la seguridad social en pensiones </t>
  </si>
  <si>
    <t>2.1.1.01.02.002 </t>
  </si>
  <si>
    <t>Aportes a la seguridad social en salud </t>
  </si>
  <si>
    <t>2.1.1.01.02.003 </t>
  </si>
  <si>
    <t>Aportes de Cesantías </t>
  </si>
  <si>
    <t>2.1.1.01.02.004 </t>
  </si>
  <si>
    <t>Aportes a cajas de compensación familiar </t>
  </si>
  <si>
    <t>2.1.1.01.02.005 </t>
  </si>
  <si>
    <t>Aportes generales al sistema de riesgos laborales </t>
  </si>
  <si>
    <t>2.1.1.01.02.006 </t>
  </si>
  <si>
    <t>Aportes al ICBF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</si>
  <si>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</si>
  <si>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</si>
  <si>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</si>
  <si>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</si>
  <si>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</si>
  <si>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</si>
  <si>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2.1.1.01.03.001.01 </t>
  </si>
  <si>
    <t>Vacaciones </t>
  </si>
  <si>
    <t>2.1.1.01.03.001.02 </t>
  </si>
  <si>
    <t>Indemnización por vacaciones </t>
  </si>
  <si>
    <t>2.1.1.01.03.001.03 </t>
  </si>
  <si>
    <t>Bonificacion especial de recreación 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</si>
  <si>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</si>
  <si>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</si>
  <si>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</si>
  <si>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</si>
  <si>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</si>
  <si>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</si>
  <si>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</si>
  <si>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</si>
  <si>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</si>
  <si>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</si>
  <si>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2.1.2.01.01.003.03.02 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</si>
  <si>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</si>
  <si>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</si>
  <si>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</si>
  <si>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</si>
  <si>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</si>
  <si>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2.1.2.02.01.003 </t>
  </si>
  <si>
    <t>Otros bienes transportables </t>
  </si>
  <si>
    <t>2.1.2.02.01.004 </t>
  </si>
  <si>
    <t>Productos metálicos y paquetes de software </t>
  </si>
  <si>
    <t>2.1.2.02.02 </t>
  </si>
  <si>
    <t>ADQUISICIÓN DE SERVICIOS </t>
  </si>
  <si>
    <t>2.1.2.02.02.006 </t>
  </si>
  <si>
    <t>Servicios de alojamiento; servicios de suministro de comidas y bebidas; servicios de transporte; y servicios de distribución de electricidad, gas y agua </t>
  </si>
  <si>
    <t>2.1.2.02.02.007 </t>
  </si>
  <si>
    <t>Servicios financieros y servicios conexos, servicios inmobiliarios y servicios de leasing </t>
  </si>
  <si>
    <t>2.1.2.02.02.008 </t>
  </si>
  <si>
    <t>Servicios prestados a las empresas y servicios de producción </t>
  </si>
  <si>
    <t>2.1.2.02.02.010 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</si>
  <si>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</si>
  <si>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</si>
  <si>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</si>
  <si>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</si>
  <si>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</si>
  <si>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</si>
  <si>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2.1.3.07.02.030 </t>
  </si>
  <si>
    <t>Auxilio sindical (No de pensiones)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</si>
  <si>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</si>
  <si>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</si>
  <si>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</si>
  <si>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</si>
  <si>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</si>
  <si>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</si>
  <si>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</si>
  <si>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</si>
  <si>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</si>
  <si>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</si>
  <si>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</si>
  <si>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</si>
  <si>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2.1.8.04.01 </t>
  </si>
  <si>
    <t>Cuota de fiscalizacón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</si>
  <si>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</si>
  <si>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</si>
  <si>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</si>
  <si>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</si>
  <si>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</si>
  <si>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</si>
  <si>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2.3.2.01.01.003.02 </t>
  </si>
  <si>
    <t>MAQUINARIA PARA USOS ESPECIALES </t>
  </si>
  <si>
    <t>2.3.2.01.01.003.02.08 </t>
  </si>
  <si>
    <t>Otra maquinaria para usos especiales y sus partes y piezas </t>
  </si>
  <si>
    <t>2.3.2.01.01.003.03 </t>
  </si>
  <si>
    <t>2.3.2.01.01.003.03.02 </t>
  </si>
  <si>
    <t>2.3.2.01.01.003.04 </t>
  </si>
  <si>
    <t>MAQUINARIA Y APARATOS ELÉCTRONICOS </t>
  </si>
  <si>
    <t>2.3.2.01.01.003.04.06 </t>
  </si>
  <si>
    <t>Otro Equipo Electrónico y sus partes y piezas </t>
  </si>
  <si>
    <t>2.3.2.02 </t>
  </si>
  <si>
    <t>2.3.2.02.01 </t>
  </si>
  <si>
    <t>2.3.2.02.01.002 </t>
  </si>
  <si>
    <t>Productos alimenticios, bebidas y tabaco; textiles, prendas de vestir y productos de cuero </t>
  </si>
  <si>
    <t>2.3.2.02.01.003 </t>
  </si>
  <si>
    <t>Otros bienes transportables (excepto productos metálicos, maquinaria y equipo) </t>
  </si>
  <si>
    <t>2.3.2.02.01.004 </t>
  </si>
  <si>
    <t>2.3.2.02.02 </t>
  </si>
  <si>
    <t>2.3.2.02.02.006 </t>
  </si>
  <si>
    <t>Servicios de alojamiento; servicios de suministro de comidas y bebidas; servicios de distribución de electricidad, gas y agua </t>
  </si>
  <si>
    <t>2.3.2.02.02.007 </t>
  </si>
  <si>
    <t>2.3.2.02.02.008 </t>
  </si>
  <si>
    <t>2.3.2.02.02.009 </t>
  </si>
  <si>
    <t>Servicios para la comunidad, sociales y personales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</si>
</sst>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2" fontId="19" fillId="34" borderId="23" xfId="0" applyNumberFormat="1" applyFont="1" applyFill="1" applyBorder="1" applyAlignment="1">
      <alignment horizontal="right" vertical="center" wrapText="1"/>
    </xf>
    <xf numFmtId="0" fontId="18" fillId="33" borderId="22" xfId="0" applyFont="1" applyFill="1" applyBorder="1" applyAlignment="1">
      <alignment wrapText="1"/>
    </xf>
    <xf numFmtId="2" fontId="18" fillId="33" borderId="23" xfId="0" applyNumberFormat="1" applyFont="1" applyFill="1" applyBorder="1" applyAlignment="1">
      <alignment horizontal="right" vertical="center" wrapText="1"/>
    </xf>
    <xf numFmtId="0" fontId="18" fillId="33" borderId="24" xfId="0" applyFont="1" applyFill="1" applyBorder="1" applyAlignment="1">
      <alignment wrapText="1"/>
    </xf>
    <xf numFmtId="0" fontId="18" fillId="33" borderId="25" xfId="0" applyFont="1" applyFill="1" applyBorder="1" applyAlignment="1">
      <alignment wrapText="1"/>
    </xf>
    <xf numFmtId="4" fontId="18" fillId="33" borderId="25" xfId="0" applyNumberFormat="1" applyFont="1" applyFill="1" applyBorder="1" applyAlignment="1">
      <alignment horizontal="right" wrapText="1"/>
    </xf>
    <xf numFmtId="0" fontId="18" fillId="33" borderId="25" xfId="0" applyFont="1" applyFill="1" applyBorder="1" applyAlignment="1">
      <alignment horizontal="right" wrapText="1"/>
    </xf>
    <xf numFmtId="2" fontId="18" fillId="33" borderId="26" xfId="0" applyNumberFormat="1" applyFont="1" applyFill="1" applyBorder="1" applyAlignment="1">
      <alignment horizontal="right" vertical="center" wrapText="1"/>
    </xf>
    <xf numFmtId="0" fontId="19" fillId="0" borderId="16" xfId="0" applyFont="1" applyBorder="1" applyAlignment="1">
      <alignment wrapText="1"/>
    </xf>
    <xf numFmtId="0" fontId="16" fillId="0" borderId="16" xfId="0" applyFont="1" applyBorder="1"/>
    <xf numFmtId="0" fontId="19" fillId="0" borderId="19" xfId="0" applyFont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right" wrapText="1"/>
    </xf>
    <xf numFmtId="4" fontId="18" fillId="0" borderId="10" xfId="0" applyNumberFormat="1" applyFont="1" applyFill="1" applyBorder="1" applyAlignment="1">
      <alignment horizontal="right" wrapText="1"/>
    </xf>
    <xf numFmtId="0" fontId="0" fillId="0" borderId="0" xfId="0" applyFill="1"/>
    <xf numFmtId="0" fontId="19" fillId="34" borderId="22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4" fontId="19" fillId="34" borderId="10" xfId="0" applyNumberFormat="1" applyFont="1" applyFill="1" applyBorder="1" applyAlignment="1">
      <alignment horizontal="right" wrapText="1"/>
    </xf>
    <xf numFmtId="0" fontId="16" fillId="0" borderId="0" xfId="0" applyFont="1"/>
    <xf numFmtId="0" fontId="19" fillId="34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wrapText="1"/>
    </xf>
    <xf numFmtId="4" fontId="19" fillId="35" borderId="10" xfId="0" applyNumberFormat="1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right" wrapText="1"/>
    </xf>
    <xf numFmtId="0" fontId="16" fillId="0" borderId="0" xfId="0" applyFont="1" applyFill="1"/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33" borderId="30" xfId="0" applyFont="1" applyFill="1" applyBorder="1" applyAlignment="1">
      <alignment horizontal="center" vertical="center" wrapText="1"/>
    </xf>
    <xf numFmtId="0" fontId="19" fillId="33" borderId="31" xfId="0" applyFont="1" applyFill="1" applyBorder="1" applyAlignment="1">
      <alignment horizontal="center" vertical="center" wrapText="1"/>
    </xf>
    <xf numFmtId="0" fontId="19" fillId="35" borderId="22" xfId="0" applyFont="1" applyFill="1" applyBorder="1" applyAlignment="1">
      <alignment wrapText="1"/>
    </xf>
    <xf numFmtId="4" fontId="19" fillId="35" borderId="21" xfId="0" applyNumberFormat="1" applyFont="1" applyFill="1" applyBorder="1" applyAlignment="1">
      <alignment horizontal="right" vertical="center" wrapText="1"/>
    </xf>
    <xf numFmtId="4" fontId="18" fillId="33" borderId="21" xfId="0" applyNumberFormat="1" applyFont="1" applyFill="1" applyBorder="1" applyAlignment="1">
      <alignment horizontal="right" vertical="center" wrapText="1"/>
    </xf>
    <xf numFmtId="0" fontId="18" fillId="0" borderId="22" xfId="0" applyFont="1" applyFill="1" applyBorder="1" applyAlignment="1">
      <alignment wrapText="1"/>
    </xf>
    <xf numFmtId="4" fontId="19" fillId="0" borderId="21" xfId="0" applyNumberFormat="1" applyFont="1" applyFill="1" applyBorder="1" applyAlignment="1">
      <alignment horizontal="right" vertical="center" wrapText="1"/>
    </xf>
    <xf numFmtId="4" fontId="18" fillId="0" borderId="21" xfId="0" applyNumberFormat="1" applyFont="1" applyFill="1" applyBorder="1" applyAlignment="1">
      <alignment horizontal="right" vertical="center" wrapText="1"/>
    </xf>
    <xf numFmtId="4" fontId="18" fillId="33" borderId="32" xfId="0" applyNumberFormat="1" applyFont="1" applyFill="1" applyBorder="1" applyAlignment="1">
      <alignment horizontal="right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workbookViewId="0">
      <selection activeCell="C15" sqref="C15"/>
    </sheetView>
  </sheetViews>
  <sheetFormatPr baseColWidth="10" defaultRowHeight="15" x14ac:dyDescent="0.25"/>
  <cols>
    <col min="1" max="1" width="19.5703125" bestFit="1" customWidth="1"/>
    <col min="2" max="2" width="9.28515625" customWidth="1"/>
    <col min="3" max="3" width="45.7109375" bestFit="1" customWidth="1"/>
    <col min="4" max="6" width="15.85546875" bestFit="1" customWidth="1"/>
    <col min="7" max="7" width="14.140625" bestFit="1" customWidth="1"/>
    <col min="8" max="9" width="15.85546875" bestFit="1" customWidth="1"/>
  </cols>
  <sheetData>
    <row r="1" spans="1:10" ht="1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</row>
    <row r="4" spans="1:10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2"/>
    </row>
    <row r="5" spans="1:10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2"/>
    </row>
    <row r="6" spans="1:10" ht="15.75" thickBot="1" x14ac:dyDescent="0.3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</row>
    <row r="7" spans="1:10" ht="21" customHeight="1" x14ac:dyDescent="0.25">
      <c r="A7" s="5" t="s">
        <v>86</v>
      </c>
      <c r="B7" s="4" t="s">
        <v>87</v>
      </c>
      <c r="C7" s="4" t="s">
        <v>88</v>
      </c>
      <c r="D7" s="4" t="s">
        <v>89</v>
      </c>
      <c r="E7" s="4" t="s">
        <v>90</v>
      </c>
      <c r="F7" s="4" t="s">
        <v>92</v>
      </c>
      <c r="G7" s="4" t="s">
        <v>93</v>
      </c>
      <c r="H7" s="4" t="s">
        <v>94</v>
      </c>
      <c r="I7" s="4" t="s">
        <v>95</v>
      </c>
      <c r="J7" s="6" t="s">
        <v>91</v>
      </c>
    </row>
    <row r="8" spans="1:10" s="25" customFormat="1" ht="16.5" customHeight="1" x14ac:dyDescent="0.25">
      <c r="A8" s="22" t="s">
        <v>16</v>
      </c>
      <c r="B8" s="23" t="s">
        <v>6</v>
      </c>
      <c r="C8" s="23" t="s">
        <v>17</v>
      </c>
      <c r="D8" s="24">
        <v>8355134383</v>
      </c>
      <c r="E8" s="24">
        <v>9395571788.6200008</v>
      </c>
      <c r="F8" s="24">
        <v>2606520892.9499998</v>
      </c>
      <c r="G8" s="24">
        <v>394434817</v>
      </c>
      <c r="H8" s="24">
        <v>3000955709.9499998</v>
      </c>
      <c r="I8" s="24">
        <v>6394616078.6700001</v>
      </c>
      <c r="J8" s="7">
        <f t="shared" ref="J8:J30" si="0">H8/E8*100</f>
        <v>31.940107291658222</v>
      </c>
    </row>
    <row r="9" spans="1:10" s="25" customFormat="1" ht="16.5" customHeight="1" x14ac:dyDescent="0.25">
      <c r="A9" s="22" t="s">
        <v>18</v>
      </c>
      <c r="B9" s="23" t="s">
        <v>6</v>
      </c>
      <c r="C9" s="23" t="s">
        <v>19</v>
      </c>
      <c r="D9" s="24">
        <v>8308343383</v>
      </c>
      <c r="E9" s="24">
        <v>8308343383</v>
      </c>
      <c r="F9" s="24">
        <v>2592943472</v>
      </c>
      <c r="G9" s="24">
        <v>394434817</v>
      </c>
      <c r="H9" s="24">
        <v>2987378289</v>
      </c>
      <c r="I9" s="24">
        <v>5320965094</v>
      </c>
      <c r="J9" s="7">
        <f t="shared" si="0"/>
        <v>35.95636520166682</v>
      </c>
    </row>
    <row r="10" spans="1:10" s="25" customFormat="1" ht="16.5" customHeight="1" x14ac:dyDescent="0.25">
      <c r="A10" s="22" t="s">
        <v>20</v>
      </c>
      <c r="B10" s="23" t="s">
        <v>6</v>
      </c>
      <c r="C10" s="23" t="s">
        <v>21</v>
      </c>
      <c r="D10" s="24">
        <v>8308343383</v>
      </c>
      <c r="E10" s="24">
        <v>8308343383</v>
      </c>
      <c r="F10" s="24">
        <v>2592943472</v>
      </c>
      <c r="G10" s="24">
        <v>394434817</v>
      </c>
      <c r="H10" s="24">
        <v>2987378289</v>
      </c>
      <c r="I10" s="24">
        <v>5320965094</v>
      </c>
      <c r="J10" s="7">
        <f t="shared" si="0"/>
        <v>35.95636520166682</v>
      </c>
    </row>
    <row r="11" spans="1:10" s="25" customFormat="1" ht="16.5" customHeight="1" x14ac:dyDescent="0.25">
      <c r="A11" s="22" t="s">
        <v>22</v>
      </c>
      <c r="B11" s="23" t="s">
        <v>6</v>
      </c>
      <c r="C11" s="23" t="s">
        <v>23</v>
      </c>
      <c r="D11" s="24">
        <v>85000000</v>
      </c>
      <c r="E11" s="24">
        <v>85000000</v>
      </c>
      <c r="F11" s="26">
        <v>0</v>
      </c>
      <c r="G11" s="26">
        <v>0</v>
      </c>
      <c r="H11" s="26">
        <v>0</v>
      </c>
      <c r="I11" s="24">
        <v>85000000</v>
      </c>
      <c r="J11" s="7">
        <f t="shared" si="0"/>
        <v>0</v>
      </c>
    </row>
    <row r="12" spans="1:10" s="25" customFormat="1" ht="24" customHeight="1" x14ac:dyDescent="0.25">
      <c r="A12" s="22" t="s">
        <v>24</v>
      </c>
      <c r="B12" s="23" t="s">
        <v>6</v>
      </c>
      <c r="C12" s="23" t="s">
        <v>25</v>
      </c>
      <c r="D12" s="24">
        <v>85000000</v>
      </c>
      <c r="E12" s="24">
        <v>85000000</v>
      </c>
      <c r="F12" s="26">
        <v>0</v>
      </c>
      <c r="G12" s="26">
        <v>0</v>
      </c>
      <c r="H12" s="26">
        <v>0</v>
      </c>
      <c r="I12" s="24">
        <v>85000000</v>
      </c>
      <c r="J12" s="7">
        <f t="shared" si="0"/>
        <v>0</v>
      </c>
    </row>
    <row r="13" spans="1:10" s="25" customFormat="1" ht="23.25" customHeight="1" x14ac:dyDescent="0.25">
      <c r="A13" s="22" t="s">
        <v>26</v>
      </c>
      <c r="B13" s="23" t="s">
        <v>6</v>
      </c>
      <c r="C13" s="23" t="s">
        <v>27</v>
      </c>
      <c r="D13" s="24">
        <v>85000000</v>
      </c>
      <c r="E13" s="24">
        <v>85000000</v>
      </c>
      <c r="F13" s="26">
        <v>0</v>
      </c>
      <c r="G13" s="26">
        <v>0</v>
      </c>
      <c r="H13" s="26">
        <v>0</v>
      </c>
      <c r="I13" s="24">
        <v>85000000</v>
      </c>
      <c r="J13" s="7">
        <f t="shared" si="0"/>
        <v>0</v>
      </c>
    </row>
    <row r="14" spans="1:10" ht="25.5" customHeight="1" x14ac:dyDescent="0.25">
      <c r="A14" s="8" t="s">
        <v>28</v>
      </c>
      <c r="B14" s="1" t="s">
        <v>7</v>
      </c>
      <c r="C14" s="1" t="s">
        <v>29</v>
      </c>
      <c r="D14" s="2">
        <v>80000000</v>
      </c>
      <c r="E14" s="2">
        <v>80000000</v>
      </c>
      <c r="F14" s="3">
        <v>0</v>
      </c>
      <c r="G14" s="3">
        <v>0</v>
      </c>
      <c r="H14" s="3">
        <v>0</v>
      </c>
      <c r="I14" s="2">
        <v>80000000</v>
      </c>
      <c r="J14" s="9">
        <f t="shared" si="0"/>
        <v>0</v>
      </c>
    </row>
    <row r="15" spans="1:10" ht="16.5" customHeight="1" x14ac:dyDescent="0.25">
      <c r="A15" s="8" t="s">
        <v>30</v>
      </c>
      <c r="B15" s="1" t="s">
        <v>7</v>
      </c>
      <c r="C15" s="1" t="s">
        <v>31</v>
      </c>
      <c r="D15" s="2">
        <v>5000000</v>
      </c>
      <c r="E15" s="2">
        <v>5000000</v>
      </c>
      <c r="F15" s="3">
        <v>0</v>
      </c>
      <c r="G15" s="3">
        <v>0</v>
      </c>
      <c r="H15" s="3">
        <v>0</v>
      </c>
      <c r="I15" s="2">
        <v>5000000</v>
      </c>
      <c r="J15" s="9">
        <f t="shared" si="0"/>
        <v>0</v>
      </c>
    </row>
    <row r="16" spans="1:10" s="25" customFormat="1" ht="16.5" customHeight="1" x14ac:dyDescent="0.25">
      <c r="A16" s="22" t="s">
        <v>32</v>
      </c>
      <c r="B16" s="23" t="s">
        <v>6</v>
      </c>
      <c r="C16" s="23" t="s">
        <v>33</v>
      </c>
      <c r="D16" s="24">
        <v>8223343383</v>
      </c>
      <c r="E16" s="24">
        <v>8223343383</v>
      </c>
      <c r="F16" s="24">
        <v>2592943472</v>
      </c>
      <c r="G16" s="24">
        <v>394434817</v>
      </c>
      <c r="H16" s="24">
        <v>2987378289</v>
      </c>
      <c r="I16" s="24">
        <v>5235965094</v>
      </c>
      <c r="J16" s="7">
        <f t="shared" si="0"/>
        <v>36.328025595717726</v>
      </c>
    </row>
    <row r="17" spans="1:10" s="25" customFormat="1" ht="16.5" customHeight="1" x14ac:dyDescent="0.25">
      <c r="A17" s="22" t="s">
        <v>34</v>
      </c>
      <c r="B17" s="23" t="s">
        <v>6</v>
      </c>
      <c r="C17" s="23" t="s">
        <v>35</v>
      </c>
      <c r="D17" s="24">
        <v>3531432613</v>
      </c>
      <c r="E17" s="24">
        <v>3531432613</v>
      </c>
      <c r="F17" s="24">
        <v>1177144204</v>
      </c>
      <c r="G17" s="26">
        <v>0</v>
      </c>
      <c r="H17" s="24">
        <v>1177144204</v>
      </c>
      <c r="I17" s="24">
        <v>2354288409</v>
      </c>
      <c r="J17" s="7">
        <f t="shared" si="0"/>
        <v>33.333333323894294</v>
      </c>
    </row>
    <row r="18" spans="1:10" s="25" customFormat="1" ht="16.5" customHeight="1" x14ac:dyDescent="0.25">
      <c r="A18" s="22" t="s">
        <v>36</v>
      </c>
      <c r="B18" s="23" t="s">
        <v>6</v>
      </c>
      <c r="C18" s="23" t="s">
        <v>37</v>
      </c>
      <c r="D18" s="24">
        <v>3531432613</v>
      </c>
      <c r="E18" s="24">
        <v>3531432613</v>
      </c>
      <c r="F18" s="24">
        <v>1177144204</v>
      </c>
      <c r="G18" s="26">
        <v>0</v>
      </c>
      <c r="H18" s="24">
        <v>1177144204</v>
      </c>
      <c r="I18" s="24">
        <v>2354288409</v>
      </c>
      <c r="J18" s="7">
        <f t="shared" si="0"/>
        <v>33.333333323894294</v>
      </c>
    </row>
    <row r="19" spans="1:10" ht="16.5" customHeight="1" x14ac:dyDescent="0.25">
      <c r="A19" s="8" t="s">
        <v>38</v>
      </c>
      <c r="B19" s="1" t="s">
        <v>10</v>
      </c>
      <c r="C19" s="1" t="s">
        <v>39</v>
      </c>
      <c r="D19" s="2">
        <v>1531432613</v>
      </c>
      <c r="E19" s="2">
        <v>1531432613</v>
      </c>
      <c r="F19" s="2">
        <v>510477536</v>
      </c>
      <c r="G19" s="3">
        <v>0</v>
      </c>
      <c r="H19" s="2">
        <v>510477536</v>
      </c>
      <c r="I19" s="2">
        <v>1020955077</v>
      </c>
      <c r="J19" s="9">
        <f t="shared" si="0"/>
        <v>33.333333224502773</v>
      </c>
    </row>
    <row r="20" spans="1:10" ht="16.5" customHeight="1" x14ac:dyDescent="0.25">
      <c r="A20" s="8" t="s">
        <v>40</v>
      </c>
      <c r="B20" s="1" t="s">
        <v>9</v>
      </c>
      <c r="C20" s="1" t="s">
        <v>41</v>
      </c>
      <c r="D20" s="2">
        <v>2000000000</v>
      </c>
      <c r="E20" s="2">
        <v>2000000000</v>
      </c>
      <c r="F20" s="2">
        <v>666666668</v>
      </c>
      <c r="G20" s="3">
        <v>0</v>
      </c>
      <c r="H20" s="2">
        <v>666666668</v>
      </c>
      <c r="I20" s="2">
        <v>1333333332</v>
      </c>
      <c r="J20" s="9">
        <f t="shared" si="0"/>
        <v>33.333333400000001</v>
      </c>
    </row>
    <row r="21" spans="1:10" s="25" customFormat="1" ht="16.5" customHeight="1" x14ac:dyDescent="0.25">
      <c r="A21" s="22" t="s">
        <v>42</v>
      </c>
      <c r="B21" s="23" t="s">
        <v>6</v>
      </c>
      <c r="C21" s="23" t="s">
        <v>43</v>
      </c>
      <c r="D21" s="24">
        <v>120000000</v>
      </c>
      <c r="E21" s="24">
        <v>120000000</v>
      </c>
      <c r="F21" s="26">
        <v>0</v>
      </c>
      <c r="G21" s="26">
        <v>0</v>
      </c>
      <c r="H21" s="26">
        <v>0</v>
      </c>
      <c r="I21" s="24">
        <v>120000000</v>
      </c>
      <c r="J21" s="7">
        <f t="shared" si="0"/>
        <v>0</v>
      </c>
    </row>
    <row r="22" spans="1:10" s="25" customFormat="1" ht="16.5" customHeight="1" x14ac:dyDescent="0.25">
      <c r="A22" s="22" t="s">
        <v>44</v>
      </c>
      <c r="B22" s="23" t="s">
        <v>6</v>
      </c>
      <c r="C22" s="23" t="s">
        <v>45</v>
      </c>
      <c r="D22" s="24">
        <v>120000000</v>
      </c>
      <c r="E22" s="24">
        <v>120000000</v>
      </c>
      <c r="F22" s="26">
        <v>0</v>
      </c>
      <c r="G22" s="26">
        <v>0</v>
      </c>
      <c r="H22" s="26">
        <v>0</v>
      </c>
      <c r="I22" s="24">
        <v>120000000</v>
      </c>
      <c r="J22" s="7">
        <f t="shared" si="0"/>
        <v>0</v>
      </c>
    </row>
    <row r="23" spans="1:10" ht="21.75" customHeight="1" x14ac:dyDescent="0.25">
      <c r="A23" s="8" t="s">
        <v>46</v>
      </c>
      <c r="B23" s="1" t="s">
        <v>47</v>
      </c>
      <c r="C23" s="1" t="s">
        <v>48</v>
      </c>
      <c r="D23" s="2">
        <v>120000000</v>
      </c>
      <c r="E23" s="2">
        <v>120000000</v>
      </c>
      <c r="F23" s="3">
        <v>0</v>
      </c>
      <c r="G23" s="3">
        <v>0</v>
      </c>
      <c r="H23" s="3">
        <v>0</v>
      </c>
      <c r="I23" s="2">
        <v>120000000</v>
      </c>
      <c r="J23" s="9">
        <f t="shared" si="0"/>
        <v>0</v>
      </c>
    </row>
    <row r="24" spans="1:10" s="25" customFormat="1" ht="25.5" customHeight="1" x14ac:dyDescent="0.25">
      <c r="A24" s="22" t="s">
        <v>49</v>
      </c>
      <c r="B24" s="23" t="s">
        <v>6</v>
      </c>
      <c r="C24" s="23" t="s">
        <v>50</v>
      </c>
      <c r="D24" s="24">
        <v>4571910770</v>
      </c>
      <c r="E24" s="24">
        <v>4571910770</v>
      </c>
      <c r="F24" s="24">
        <v>1415799268</v>
      </c>
      <c r="G24" s="24">
        <v>394434817</v>
      </c>
      <c r="H24" s="24">
        <v>1810234085</v>
      </c>
      <c r="I24" s="24">
        <v>2761676685</v>
      </c>
      <c r="J24" s="7">
        <f t="shared" si="0"/>
        <v>39.594694123918785</v>
      </c>
    </row>
    <row r="25" spans="1:10" s="25" customFormat="1" ht="16.5" customHeight="1" x14ac:dyDescent="0.25">
      <c r="A25" s="22" t="s">
        <v>51</v>
      </c>
      <c r="B25" s="23" t="s">
        <v>6</v>
      </c>
      <c r="C25" s="23" t="s">
        <v>52</v>
      </c>
      <c r="D25" s="24">
        <v>4571910770</v>
      </c>
      <c r="E25" s="24">
        <v>4571910770</v>
      </c>
      <c r="F25" s="24">
        <v>1415799268</v>
      </c>
      <c r="G25" s="24">
        <v>394434817</v>
      </c>
      <c r="H25" s="24">
        <v>1810234085</v>
      </c>
      <c r="I25" s="24">
        <v>2761676685</v>
      </c>
      <c r="J25" s="7">
        <f t="shared" si="0"/>
        <v>39.594694123918785</v>
      </c>
    </row>
    <row r="26" spans="1:10" ht="16.5" customHeight="1" x14ac:dyDescent="0.25">
      <c r="A26" s="8" t="s">
        <v>53</v>
      </c>
      <c r="B26" s="1" t="s">
        <v>12</v>
      </c>
      <c r="C26" s="1" t="s">
        <v>54</v>
      </c>
      <c r="D26" s="2">
        <v>24512970</v>
      </c>
      <c r="E26" s="2">
        <v>24512970</v>
      </c>
      <c r="F26" s="3">
        <v>0</v>
      </c>
      <c r="G26" s="3">
        <v>0</v>
      </c>
      <c r="H26" s="3">
        <v>0</v>
      </c>
      <c r="I26" s="2">
        <v>24512970</v>
      </c>
      <c r="J26" s="9">
        <f t="shared" si="0"/>
        <v>0</v>
      </c>
    </row>
    <row r="27" spans="1:10" ht="16.5" customHeight="1" x14ac:dyDescent="0.25">
      <c r="A27" s="8" t="s">
        <v>55</v>
      </c>
      <c r="B27" s="1" t="s">
        <v>8</v>
      </c>
      <c r="C27" s="1" t="s">
        <v>56</v>
      </c>
      <c r="D27" s="2">
        <v>4247397800</v>
      </c>
      <c r="E27" s="2">
        <v>4247397800</v>
      </c>
      <c r="F27" s="2">
        <v>1415799268</v>
      </c>
      <c r="G27" s="2">
        <v>353949817</v>
      </c>
      <c r="H27" s="2">
        <v>1769749085</v>
      </c>
      <c r="I27" s="2">
        <v>2477648715</v>
      </c>
      <c r="J27" s="9">
        <f t="shared" si="0"/>
        <v>41.66666670590638</v>
      </c>
    </row>
    <row r="28" spans="1:10" ht="16.5" customHeight="1" x14ac:dyDescent="0.25">
      <c r="A28" s="8" t="s">
        <v>57</v>
      </c>
      <c r="B28" s="1" t="s">
        <v>11</v>
      </c>
      <c r="C28" s="1" t="s">
        <v>58</v>
      </c>
      <c r="D28" s="2">
        <v>300000000</v>
      </c>
      <c r="E28" s="2">
        <v>300000000</v>
      </c>
      <c r="F28" s="3">
        <v>0</v>
      </c>
      <c r="G28" s="2">
        <v>40485000</v>
      </c>
      <c r="H28" s="2">
        <v>40485000</v>
      </c>
      <c r="I28" s="2">
        <v>259515000</v>
      </c>
      <c r="J28" s="9">
        <f t="shared" si="0"/>
        <v>13.494999999999999</v>
      </c>
    </row>
    <row r="29" spans="1:10" s="25" customFormat="1" ht="16.5" customHeight="1" x14ac:dyDescent="0.25">
      <c r="A29" s="22" t="s">
        <v>59</v>
      </c>
      <c r="B29" s="23" t="s">
        <v>6</v>
      </c>
      <c r="C29" s="23" t="s">
        <v>60</v>
      </c>
      <c r="D29" s="24">
        <v>46791000</v>
      </c>
      <c r="E29" s="24">
        <v>1087228405.6199999</v>
      </c>
      <c r="F29" s="24">
        <v>13577420.949999999</v>
      </c>
      <c r="G29" s="26">
        <v>0</v>
      </c>
      <c r="H29" s="24">
        <v>13577420.949999999</v>
      </c>
      <c r="I29" s="24">
        <v>1073650984.67</v>
      </c>
      <c r="J29" s="7">
        <f>H29/E29*100</f>
        <v>1.2488103585057986</v>
      </c>
    </row>
    <row r="30" spans="1:10" s="25" customFormat="1" ht="16.5" customHeight="1" x14ac:dyDescent="0.25">
      <c r="A30" s="22" t="s">
        <v>61</v>
      </c>
      <c r="B30" s="23" t="s">
        <v>6</v>
      </c>
      <c r="C30" s="23" t="s">
        <v>62</v>
      </c>
      <c r="D30" s="26">
        <v>0</v>
      </c>
      <c r="E30" s="24">
        <v>1040437405.62</v>
      </c>
      <c r="F30" s="26">
        <v>0</v>
      </c>
      <c r="G30" s="26">
        <v>0</v>
      </c>
      <c r="H30" s="26">
        <v>0</v>
      </c>
      <c r="I30" s="24">
        <v>1040437405.62</v>
      </c>
      <c r="J30" s="7">
        <f t="shared" si="0"/>
        <v>0</v>
      </c>
    </row>
    <row r="31" spans="1:10" s="25" customFormat="1" ht="16.5" customHeight="1" x14ac:dyDescent="0.25">
      <c r="A31" s="22" t="s">
        <v>65</v>
      </c>
      <c r="B31" s="23" t="s">
        <v>6</v>
      </c>
      <c r="C31" s="23" t="s">
        <v>66</v>
      </c>
      <c r="D31" s="26">
        <v>0</v>
      </c>
      <c r="E31" s="24">
        <v>1040437405.62</v>
      </c>
      <c r="F31" s="26">
        <v>0</v>
      </c>
      <c r="G31" s="26">
        <v>0</v>
      </c>
      <c r="H31" s="26">
        <v>0</v>
      </c>
      <c r="I31" s="24">
        <v>1040437405.62</v>
      </c>
      <c r="J31" s="7">
        <f>H31/E31*100</f>
        <v>0</v>
      </c>
    </row>
    <row r="32" spans="1:10" ht="16.5" customHeight="1" x14ac:dyDescent="0.25">
      <c r="A32" s="8" t="s">
        <v>69</v>
      </c>
      <c r="B32" s="1" t="s">
        <v>10</v>
      </c>
      <c r="C32" s="1" t="s">
        <v>39</v>
      </c>
      <c r="D32" s="3">
        <v>0</v>
      </c>
      <c r="E32" s="2">
        <v>186794620.16</v>
      </c>
      <c r="F32" s="3">
        <v>0</v>
      </c>
      <c r="G32" s="3">
        <v>0</v>
      </c>
      <c r="H32" s="3">
        <v>0</v>
      </c>
      <c r="I32" s="2">
        <v>186794620.16</v>
      </c>
      <c r="J32" s="9">
        <f>H32/E32*100</f>
        <v>0</v>
      </c>
    </row>
    <row r="33" spans="1:10" ht="27.75" customHeight="1" x14ac:dyDescent="0.25">
      <c r="A33" s="8" t="s">
        <v>70</v>
      </c>
      <c r="B33" s="1" t="s">
        <v>47</v>
      </c>
      <c r="C33" s="1" t="s">
        <v>71</v>
      </c>
      <c r="D33" s="3">
        <v>0</v>
      </c>
      <c r="E33" s="2">
        <v>61526106.030000001</v>
      </c>
      <c r="F33" s="3">
        <v>0</v>
      </c>
      <c r="G33" s="3">
        <v>0</v>
      </c>
      <c r="H33" s="3">
        <v>0</v>
      </c>
      <c r="I33" s="2">
        <v>61526106.030000001</v>
      </c>
      <c r="J33" s="9">
        <f t="shared" ref="J33:J36" si="1">H33/E33*100</f>
        <v>0</v>
      </c>
    </row>
    <row r="34" spans="1:10" ht="15.75" customHeight="1" x14ac:dyDescent="0.25">
      <c r="A34" s="8" t="s">
        <v>72</v>
      </c>
      <c r="B34" s="1" t="s">
        <v>12</v>
      </c>
      <c r="C34" s="1" t="s">
        <v>54</v>
      </c>
      <c r="D34" s="3">
        <v>0</v>
      </c>
      <c r="E34" s="2">
        <v>19330820.66</v>
      </c>
      <c r="F34" s="3">
        <v>0</v>
      </c>
      <c r="G34" s="3">
        <v>0</v>
      </c>
      <c r="H34" s="3">
        <v>0</v>
      </c>
      <c r="I34" s="2">
        <v>19330820.66</v>
      </c>
      <c r="J34" s="9">
        <f t="shared" si="1"/>
        <v>0</v>
      </c>
    </row>
    <row r="35" spans="1:10" ht="16.5" customHeight="1" x14ac:dyDescent="0.25">
      <c r="A35" s="8" t="s">
        <v>73</v>
      </c>
      <c r="B35" s="1" t="s">
        <v>8</v>
      </c>
      <c r="C35" s="1" t="s">
        <v>74</v>
      </c>
      <c r="D35" s="3">
        <v>0</v>
      </c>
      <c r="E35" s="2">
        <v>757706824.61000001</v>
      </c>
      <c r="F35" s="3">
        <v>0</v>
      </c>
      <c r="G35" s="3">
        <v>0</v>
      </c>
      <c r="H35" s="3">
        <v>0</v>
      </c>
      <c r="I35" s="2">
        <v>757706824.61000001</v>
      </c>
      <c r="J35" s="9">
        <f t="shared" si="1"/>
        <v>0</v>
      </c>
    </row>
    <row r="36" spans="1:10" ht="16.5" customHeight="1" x14ac:dyDescent="0.25">
      <c r="A36" s="8" t="s">
        <v>75</v>
      </c>
      <c r="B36" s="1" t="s">
        <v>11</v>
      </c>
      <c r="C36" s="1" t="s">
        <v>76</v>
      </c>
      <c r="D36" s="3">
        <v>0</v>
      </c>
      <c r="E36" s="2">
        <v>15079034.16</v>
      </c>
      <c r="F36" s="3">
        <v>0</v>
      </c>
      <c r="G36" s="3">
        <v>0</v>
      </c>
      <c r="H36" s="3">
        <v>0</v>
      </c>
      <c r="I36" s="2">
        <v>15079034.16</v>
      </c>
      <c r="J36" s="9">
        <f t="shared" si="1"/>
        <v>0</v>
      </c>
    </row>
    <row r="37" spans="1:10" s="25" customFormat="1" ht="16.5" customHeight="1" x14ac:dyDescent="0.25">
      <c r="A37" s="22" t="s">
        <v>63</v>
      </c>
      <c r="B37" s="23" t="s">
        <v>6</v>
      </c>
      <c r="C37" s="23" t="s">
        <v>64</v>
      </c>
      <c r="D37" s="24">
        <v>46791000</v>
      </c>
      <c r="E37" s="24">
        <v>46791000</v>
      </c>
      <c r="F37" s="24">
        <v>13577420.949999999</v>
      </c>
      <c r="G37" s="26">
        <v>0</v>
      </c>
      <c r="H37" s="24">
        <v>13577420.949999999</v>
      </c>
      <c r="I37" s="24">
        <v>33213579.050000001</v>
      </c>
      <c r="J37" s="7">
        <f t="shared" ref="J37:J42" si="2">H37/E37*100</f>
        <v>29.017163450236154</v>
      </c>
    </row>
    <row r="38" spans="1:10" s="25" customFormat="1" ht="16.5" customHeight="1" x14ac:dyDescent="0.25">
      <c r="A38" s="22" t="s">
        <v>67</v>
      </c>
      <c r="B38" s="23" t="s">
        <v>6</v>
      </c>
      <c r="C38" s="23" t="s">
        <v>68</v>
      </c>
      <c r="D38" s="24">
        <v>46791000</v>
      </c>
      <c r="E38" s="24">
        <v>46791000</v>
      </c>
      <c r="F38" s="24">
        <v>13577420.949999999</v>
      </c>
      <c r="G38" s="26">
        <v>0</v>
      </c>
      <c r="H38" s="24">
        <v>13577420.949999999</v>
      </c>
      <c r="I38" s="24">
        <v>33213579.050000001</v>
      </c>
      <c r="J38" s="7">
        <f t="shared" si="2"/>
        <v>29.017163450236154</v>
      </c>
    </row>
    <row r="39" spans="1:10" ht="16.5" customHeight="1" x14ac:dyDescent="0.25">
      <c r="A39" s="8" t="s">
        <v>77</v>
      </c>
      <c r="B39" s="1" t="s">
        <v>14</v>
      </c>
      <c r="C39" s="1" t="s">
        <v>78</v>
      </c>
      <c r="D39" s="2">
        <v>11165000</v>
      </c>
      <c r="E39" s="2">
        <v>11165000</v>
      </c>
      <c r="F39" s="2">
        <v>5296104.91</v>
      </c>
      <c r="G39" s="3">
        <v>0</v>
      </c>
      <c r="H39" s="2">
        <v>5296104.91</v>
      </c>
      <c r="I39" s="2">
        <v>5868895.0899999999</v>
      </c>
      <c r="J39" s="9">
        <f>H39/E39*100</f>
        <v>47.434884997760861</v>
      </c>
    </row>
    <row r="40" spans="1:10" ht="16.5" customHeight="1" x14ac:dyDescent="0.25">
      <c r="A40" s="8" t="s">
        <v>79</v>
      </c>
      <c r="B40" s="1" t="s">
        <v>13</v>
      </c>
      <c r="C40" s="1" t="s">
        <v>80</v>
      </c>
      <c r="D40" s="2">
        <v>202000</v>
      </c>
      <c r="E40" s="2">
        <v>202000</v>
      </c>
      <c r="F40" s="2">
        <v>128089.97</v>
      </c>
      <c r="G40" s="3">
        <v>0</v>
      </c>
      <c r="H40" s="2">
        <v>128089.97</v>
      </c>
      <c r="I40" s="2">
        <v>73910.03</v>
      </c>
      <c r="J40" s="9">
        <f t="shared" si="2"/>
        <v>63.410876237623761</v>
      </c>
    </row>
    <row r="41" spans="1:10" ht="16.5" customHeight="1" x14ac:dyDescent="0.25">
      <c r="A41" s="8" t="s">
        <v>81</v>
      </c>
      <c r="B41" s="1" t="s">
        <v>15</v>
      </c>
      <c r="C41" s="1" t="s">
        <v>82</v>
      </c>
      <c r="D41" s="2">
        <v>34489000</v>
      </c>
      <c r="E41" s="2">
        <v>34489000</v>
      </c>
      <c r="F41" s="2">
        <v>7782761.9900000002</v>
      </c>
      <c r="G41" s="3">
        <v>0</v>
      </c>
      <c r="H41" s="2">
        <v>7782761.9900000002</v>
      </c>
      <c r="I41" s="2">
        <v>26706238.010000002</v>
      </c>
      <c r="J41" s="9">
        <f t="shared" si="2"/>
        <v>22.565925338513729</v>
      </c>
    </row>
    <row r="42" spans="1:10" ht="16.5" customHeight="1" thickBot="1" x14ac:dyDescent="0.3">
      <c r="A42" s="10" t="s">
        <v>83</v>
      </c>
      <c r="B42" s="11" t="s">
        <v>84</v>
      </c>
      <c r="C42" s="11" t="s">
        <v>85</v>
      </c>
      <c r="D42" s="12">
        <v>935000</v>
      </c>
      <c r="E42" s="12">
        <v>935000</v>
      </c>
      <c r="F42" s="12">
        <v>370464.08</v>
      </c>
      <c r="G42" s="13">
        <v>0</v>
      </c>
      <c r="H42" s="12">
        <v>370464.08</v>
      </c>
      <c r="I42" s="12">
        <v>564535.92000000004</v>
      </c>
      <c r="J42" s="14">
        <f t="shared" si="2"/>
        <v>39.621826737967915</v>
      </c>
    </row>
  </sheetData>
  <mergeCells count="6">
    <mergeCell ref="A6:J6"/>
    <mergeCell ref="A1:J1"/>
    <mergeCell ref="A2:J2"/>
    <mergeCell ref="A3:J3"/>
    <mergeCell ref="A4:J4"/>
    <mergeCell ref="A5:J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tabSelected="1" workbookViewId="0">
      <selection activeCell="I16" sqref="I16"/>
    </sheetView>
  </sheetViews>
  <sheetFormatPr baseColWidth="10" defaultRowHeight="15" x14ac:dyDescent="0.25"/>
  <cols>
    <col min="1" max="1" width="17.28515625" customWidth="1"/>
    <col min="2" max="2" width="9.28515625" customWidth="1"/>
    <col min="3" max="3" width="39.28515625" customWidth="1"/>
    <col min="4" max="4" width="14.42578125" customWidth="1"/>
    <col min="5" max="5" width="14.5703125" customWidth="1"/>
    <col min="6" max="6" width="13.28515625" customWidth="1"/>
    <col min="7" max="7" width="14.5703125" customWidth="1"/>
    <col min="8" max="8" width="13.42578125" customWidth="1"/>
    <col min="9" max="9" width="14.7109375" customWidth="1"/>
    <col min="10" max="10" width="13.42578125" customWidth="1"/>
    <col min="11" max="11" width="14.42578125" customWidth="1"/>
    <col min="12" max="12" width="15.140625" customWidth="1"/>
    <col min="13" max="13" width="15" customWidth="1"/>
    <col min="14" max="14" width="8.7109375" customWidth="1"/>
  </cols>
  <sheetData>
    <row r="1" spans="1:14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5"/>
    </row>
    <row r="3" spans="1:14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15"/>
    </row>
    <row r="4" spans="1:14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16"/>
    </row>
    <row r="5" spans="1:14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5"/>
    </row>
    <row r="6" spans="1:14" ht="15.75" thickBot="1" x14ac:dyDescent="0.3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7"/>
    </row>
    <row r="7" spans="1:14" ht="42" x14ac:dyDescent="0.25">
      <c r="A7" s="31" t="s">
        <v>86</v>
      </c>
      <c r="B7" s="32" t="s">
        <v>87</v>
      </c>
      <c r="C7" s="32" t="s">
        <v>88</v>
      </c>
      <c r="D7" s="33" t="s">
        <v>90</v>
      </c>
      <c r="E7" s="34" t="s">
        <v>96</v>
      </c>
      <c r="F7" s="34" t="s">
        <v>97</v>
      </c>
      <c r="G7" s="34" t="s">
        <v>98</v>
      </c>
      <c r="H7" s="34" t="s">
        <v>99</v>
      </c>
      <c r="I7" s="34" t="s">
        <v>100</v>
      </c>
      <c r="J7" s="34" t="s">
        <v>101</v>
      </c>
      <c r="K7" s="34" t="s">
        <v>102</v>
      </c>
      <c r="L7" s="35" t="s">
        <v>103</v>
      </c>
      <c r="M7" s="35" t="s">
        <v>104</v>
      </c>
      <c r="N7" s="36" t="s">
        <v>105</v>
      </c>
    </row>
    <row r="8" spans="1:14" s="30" customFormat="1" x14ac:dyDescent="0.25">
      <c r="A8" s="37" t="s">
        <v>106</v>
      </c>
      <c r="B8" s="27" t="s">
        <v>6</v>
      </c>
      <c r="C8" s="27" t="s">
        <v>107</v>
      </c>
      <c r="D8" s="28">
        <v>9395571788.6200008</v>
      </c>
      <c r="E8" s="28">
        <v>3986137976</v>
      </c>
      <c r="F8" s="28">
        <v>321471223</v>
      </c>
      <c r="G8" s="28">
        <v>3867914657</v>
      </c>
      <c r="H8" s="28">
        <v>498760167</v>
      </c>
      <c r="I8" s="28">
        <v>1817585256</v>
      </c>
      <c r="J8" s="28">
        <v>516956312</v>
      </c>
      <c r="K8" s="28">
        <v>1737665948</v>
      </c>
      <c r="L8" s="28">
        <v>5409433812.6199999</v>
      </c>
      <c r="M8" s="28">
        <v>5527657131.6199999</v>
      </c>
      <c r="N8" s="38">
        <f>G8/D8*100</f>
        <v>41.167421675015589</v>
      </c>
    </row>
    <row r="9" spans="1:14" s="30" customFormat="1" x14ac:dyDescent="0.25">
      <c r="A9" s="37" t="s">
        <v>108</v>
      </c>
      <c r="B9" s="27" t="s">
        <v>6</v>
      </c>
      <c r="C9" s="27" t="s">
        <v>109</v>
      </c>
      <c r="D9" s="28">
        <v>2747397800</v>
      </c>
      <c r="E9" s="28">
        <v>1015480618</v>
      </c>
      <c r="F9" s="28">
        <v>147806196</v>
      </c>
      <c r="G9" s="28">
        <v>979953767</v>
      </c>
      <c r="H9" s="28">
        <v>166290796</v>
      </c>
      <c r="I9" s="28">
        <v>899753767</v>
      </c>
      <c r="J9" s="28">
        <v>167581941</v>
      </c>
      <c r="K9" s="28">
        <v>819834459</v>
      </c>
      <c r="L9" s="28">
        <v>1731917182</v>
      </c>
      <c r="M9" s="28">
        <v>1767444033</v>
      </c>
      <c r="N9" s="38">
        <f>G9/D9*100</f>
        <v>35.668433854027256</v>
      </c>
    </row>
    <row r="10" spans="1:14" s="30" customFormat="1" x14ac:dyDescent="0.25">
      <c r="A10" s="37" t="s">
        <v>110</v>
      </c>
      <c r="B10" s="27" t="s">
        <v>6</v>
      </c>
      <c r="C10" s="27" t="s">
        <v>111</v>
      </c>
      <c r="D10" s="28">
        <v>2072656000</v>
      </c>
      <c r="E10" s="28">
        <v>784344005</v>
      </c>
      <c r="F10" s="28">
        <v>140559521</v>
      </c>
      <c r="G10" s="28">
        <v>784344005</v>
      </c>
      <c r="H10" s="28">
        <v>140559521</v>
      </c>
      <c r="I10" s="28">
        <v>784344005</v>
      </c>
      <c r="J10" s="28">
        <v>141850666</v>
      </c>
      <c r="K10" s="28">
        <v>704424697</v>
      </c>
      <c r="L10" s="28">
        <v>1288311995</v>
      </c>
      <c r="M10" s="28">
        <v>1288311995</v>
      </c>
      <c r="N10" s="38">
        <f>G10/D10*100</f>
        <v>37.842459385445537</v>
      </c>
    </row>
    <row r="11" spans="1:14" s="30" customFormat="1" x14ac:dyDescent="0.25">
      <c r="A11" s="37" t="s">
        <v>112</v>
      </c>
      <c r="B11" s="27" t="s">
        <v>6</v>
      </c>
      <c r="C11" s="27" t="s">
        <v>113</v>
      </c>
      <c r="D11" s="28">
        <v>2072656000</v>
      </c>
      <c r="E11" s="28">
        <v>784344005</v>
      </c>
      <c r="F11" s="28">
        <v>140559521</v>
      </c>
      <c r="G11" s="28">
        <v>784344005</v>
      </c>
      <c r="H11" s="28">
        <v>140559521</v>
      </c>
      <c r="I11" s="28">
        <v>784344005</v>
      </c>
      <c r="J11" s="28">
        <v>141850666</v>
      </c>
      <c r="K11" s="28">
        <v>704424697</v>
      </c>
      <c r="L11" s="28">
        <v>1288311995</v>
      </c>
      <c r="M11" s="28">
        <v>1288311995</v>
      </c>
      <c r="N11" s="38">
        <f>G11/D11*100</f>
        <v>37.842459385445537</v>
      </c>
    </row>
    <row r="12" spans="1:14" s="30" customFormat="1" x14ac:dyDescent="0.25">
      <c r="A12" s="37" t="s">
        <v>114</v>
      </c>
      <c r="B12" s="27" t="s">
        <v>6</v>
      </c>
      <c r="C12" s="27" t="s">
        <v>115</v>
      </c>
      <c r="D12" s="28">
        <v>1449643622</v>
      </c>
      <c r="E12" s="28">
        <v>526124724</v>
      </c>
      <c r="F12" s="28">
        <v>98234273</v>
      </c>
      <c r="G12" s="28">
        <v>526124724</v>
      </c>
      <c r="H12" s="28">
        <v>98234273</v>
      </c>
      <c r="I12" s="28">
        <v>526124724</v>
      </c>
      <c r="J12" s="28">
        <v>98234273</v>
      </c>
      <c r="K12" s="28">
        <v>517284386</v>
      </c>
      <c r="L12" s="28">
        <v>923518898</v>
      </c>
      <c r="M12" s="28">
        <v>923518898</v>
      </c>
      <c r="N12" s="38">
        <f>G12/D12*100</f>
        <v>36.29338383692761</v>
      </c>
    </row>
    <row r="13" spans="1:14" s="30" customFormat="1" x14ac:dyDescent="0.25">
      <c r="A13" s="37" t="s">
        <v>116</v>
      </c>
      <c r="B13" s="27" t="s">
        <v>6</v>
      </c>
      <c r="C13" s="27" t="s">
        <v>117</v>
      </c>
      <c r="D13" s="28">
        <v>1449643622</v>
      </c>
      <c r="E13" s="28">
        <v>526124724</v>
      </c>
      <c r="F13" s="28">
        <v>98234273</v>
      </c>
      <c r="G13" s="28">
        <v>526124724</v>
      </c>
      <c r="H13" s="28">
        <v>98234273</v>
      </c>
      <c r="I13" s="28">
        <v>526124724</v>
      </c>
      <c r="J13" s="28">
        <v>98234273</v>
      </c>
      <c r="K13" s="28">
        <v>517284386</v>
      </c>
      <c r="L13" s="28">
        <v>923518898</v>
      </c>
      <c r="M13" s="28">
        <v>923518898</v>
      </c>
      <c r="N13" s="38">
        <f>G13/D13*100</f>
        <v>36.29338383692761</v>
      </c>
    </row>
    <row r="14" spans="1:14" x14ac:dyDescent="0.25">
      <c r="A14" s="8" t="s">
        <v>118</v>
      </c>
      <c r="B14" s="1" t="s">
        <v>8</v>
      </c>
      <c r="C14" s="1" t="s">
        <v>119</v>
      </c>
      <c r="D14" s="2">
        <v>1139895522</v>
      </c>
      <c r="E14" s="2">
        <v>445791625</v>
      </c>
      <c r="F14" s="2">
        <v>87580111</v>
      </c>
      <c r="G14" s="2">
        <v>445791625</v>
      </c>
      <c r="H14" s="2">
        <v>87580111</v>
      </c>
      <c r="I14" s="2">
        <v>445791625</v>
      </c>
      <c r="J14" s="2">
        <v>87580111</v>
      </c>
      <c r="K14" s="2">
        <v>445568001</v>
      </c>
      <c r="L14" s="2">
        <v>694103897</v>
      </c>
      <c r="M14" s="2">
        <v>694103897</v>
      </c>
      <c r="N14" s="39">
        <f>G14/D14*100</f>
        <v>39.108112664381537</v>
      </c>
    </row>
    <row r="15" spans="1:14" x14ac:dyDescent="0.25">
      <c r="A15" s="8" t="s">
        <v>120</v>
      </c>
      <c r="B15" s="1" t="s">
        <v>8</v>
      </c>
      <c r="C15" s="1" t="s">
        <v>121</v>
      </c>
      <c r="D15" s="2">
        <v>97239500</v>
      </c>
      <c r="E15" s="2">
        <v>4238160</v>
      </c>
      <c r="F15" s="2">
        <v>2031253</v>
      </c>
      <c r="G15" s="2">
        <v>4238160</v>
      </c>
      <c r="H15" s="2">
        <v>2031253</v>
      </c>
      <c r="I15" s="2">
        <v>4238160</v>
      </c>
      <c r="J15" s="2">
        <v>2031253</v>
      </c>
      <c r="K15" s="2">
        <v>3231851</v>
      </c>
      <c r="L15" s="2">
        <v>93001340</v>
      </c>
      <c r="M15" s="2">
        <v>93001340</v>
      </c>
      <c r="N15" s="39">
        <f>G15/D15*100</f>
        <v>4.3584757223144912</v>
      </c>
    </row>
    <row r="16" spans="1:14" x14ac:dyDescent="0.25">
      <c r="A16" s="8" t="s">
        <v>122</v>
      </c>
      <c r="B16" s="1" t="s">
        <v>8</v>
      </c>
      <c r="C16" s="1" t="s">
        <v>123</v>
      </c>
      <c r="D16" s="2">
        <v>34259600</v>
      </c>
      <c r="E16" s="2">
        <v>20064810</v>
      </c>
      <c r="F16" s="2">
        <v>2466769</v>
      </c>
      <c r="G16" s="2">
        <v>20064810</v>
      </c>
      <c r="H16" s="2">
        <v>2466769</v>
      </c>
      <c r="I16" s="2">
        <v>20064810</v>
      </c>
      <c r="J16" s="2">
        <v>2466769</v>
      </c>
      <c r="K16" s="2">
        <v>18623366</v>
      </c>
      <c r="L16" s="2">
        <v>14194790</v>
      </c>
      <c r="M16" s="2">
        <v>14194790</v>
      </c>
      <c r="N16" s="39">
        <f>G16/D16*100</f>
        <v>58.566971009585636</v>
      </c>
    </row>
    <row r="17" spans="1:14" s="21" customFormat="1" x14ac:dyDescent="0.25">
      <c r="A17" s="40" t="s">
        <v>124</v>
      </c>
      <c r="B17" s="18" t="s">
        <v>6</v>
      </c>
      <c r="C17" s="18" t="s">
        <v>125</v>
      </c>
      <c r="D17" s="20">
        <v>178249000</v>
      </c>
      <c r="E17" s="20">
        <v>56030129</v>
      </c>
      <c r="F17" s="20">
        <v>6156140</v>
      </c>
      <c r="G17" s="20">
        <v>56030129</v>
      </c>
      <c r="H17" s="20">
        <v>6156140</v>
      </c>
      <c r="I17" s="20">
        <v>56030129</v>
      </c>
      <c r="J17" s="20">
        <v>6156140</v>
      </c>
      <c r="K17" s="20">
        <v>49861168</v>
      </c>
      <c r="L17" s="20">
        <v>122218871</v>
      </c>
      <c r="M17" s="20">
        <v>122218871</v>
      </c>
      <c r="N17" s="41">
        <f>G17/D17*100</f>
        <v>31.433628800161571</v>
      </c>
    </row>
    <row r="18" spans="1:14" ht="22.5" x14ac:dyDescent="0.25">
      <c r="A18" s="8" t="s">
        <v>126</v>
      </c>
      <c r="B18" s="1" t="s">
        <v>8</v>
      </c>
      <c r="C18" s="1" t="s">
        <v>127</v>
      </c>
      <c r="D18" s="2">
        <v>108681800</v>
      </c>
      <c r="E18" s="2">
        <v>3318000</v>
      </c>
      <c r="F18" s="2">
        <v>2122582</v>
      </c>
      <c r="G18" s="2">
        <v>3318000</v>
      </c>
      <c r="H18" s="2">
        <v>2122582</v>
      </c>
      <c r="I18" s="2">
        <v>3318000</v>
      </c>
      <c r="J18" s="2">
        <v>2122582</v>
      </c>
      <c r="K18" s="2">
        <v>2727207</v>
      </c>
      <c r="L18" s="2">
        <v>105363800</v>
      </c>
      <c r="M18" s="2">
        <v>105363800</v>
      </c>
      <c r="N18" s="39">
        <f>G18/D18*100</f>
        <v>3.0529490678292039</v>
      </c>
    </row>
    <row r="19" spans="1:14" ht="22.5" x14ac:dyDescent="0.25">
      <c r="A19" s="8" t="s">
        <v>128</v>
      </c>
      <c r="B19" s="1" t="s">
        <v>8</v>
      </c>
      <c r="C19" s="1" t="s">
        <v>129</v>
      </c>
      <c r="D19" s="2">
        <v>69567200</v>
      </c>
      <c r="E19" s="2">
        <v>52712129</v>
      </c>
      <c r="F19" s="2">
        <v>4033558</v>
      </c>
      <c r="G19" s="2">
        <v>52712129</v>
      </c>
      <c r="H19" s="2">
        <v>4033558</v>
      </c>
      <c r="I19" s="2">
        <v>52712129</v>
      </c>
      <c r="J19" s="2">
        <v>4033558</v>
      </c>
      <c r="K19" s="2">
        <v>47133961</v>
      </c>
      <c r="L19" s="2">
        <v>16855071</v>
      </c>
      <c r="M19" s="2">
        <v>16855071</v>
      </c>
      <c r="N19" s="39">
        <f>G19/D19*100</f>
        <v>75.771525949010453</v>
      </c>
    </row>
    <row r="20" spans="1:14" s="30" customFormat="1" x14ac:dyDescent="0.25">
      <c r="A20" s="37" t="s">
        <v>130</v>
      </c>
      <c r="B20" s="27" t="s">
        <v>6</v>
      </c>
      <c r="C20" s="27" t="s">
        <v>131</v>
      </c>
      <c r="D20" s="28">
        <v>518334000</v>
      </c>
      <c r="E20" s="28">
        <v>179741944</v>
      </c>
      <c r="F20" s="28">
        <v>36932095</v>
      </c>
      <c r="G20" s="28">
        <v>179741944</v>
      </c>
      <c r="H20" s="28">
        <v>36932095</v>
      </c>
      <c r="I20" s="28">
        <v>179741944</v>
      </c>
      <c r="J20" s="28">
        <v>30510079</v>
      </c>
      <c r="K20" s="28">
        <v>117219180</v>
      </c>
      <c r="L20" s="28">
        <v>338592056</v>
      </c>
      <c r="M20" s="28">
        <v>338592056</v>
      </c>
      <c r="N20" s="38">
        <f>G20/D20*100</f>
        <v>34.676857778961057</v>
      </c>
    </row>
    <row r="21" spans="1:14" x14ac:dyDescent="0.25">
      <c r="A21" s="8" t="s">
        <v>132</v>
      </c>
      <c r="B21" s="1" t="s">
        <v>8</v>
      </c>
      <c r="C21" s="1" t="s">
        <v>133</v>
      </c>
      <c r="D21" s="2">
        <v>142847800</v>
      </c>
      <c r="E21" s="2">
        <v>54912500</v>
      </c>
      <c r="F21" s="2">
        <v>10818800</v>
      </c>
      <c r="G21" s="2">
        <v>54912500</v>
      </c>
      <c r="H21" s="2">
        <v>10818800</v>
      </c>
      <c r="I21" s="2">
        <v>54912500</v>
      </c>
      <c r="J21" s="2">
        <v>10959000</v>
      </c>
      <c r="K21" s="2">
        <v>44093700</v>
      </c>
      <c r="L21" s="2">
        <v>87935300</v>
      </c>
      <c r="M21" s="2">
        <v>87935300</v>
      </c>
      <c r="N21" s="39">
        <f>G21/D21*100</f>
        <v>38.441264058669439</v>
      </c>
    </row>
    <row r="22" spans="1:14" x14ac:dyDescent="0.25">
      <c r="A22" s="8" t="s">
        <v>134</v>
      </c>
      <c r="B22" s="1" t="s">
        <v>8</v>
      </c>
      <c r="C22" s="1" t="s">
        <v>135</v>
      </c>
      <c r="D22" s="2">
        <v>101696400</v>
      </c>
      <c r="E22" s="2">
        <v>38907500</v>
      </c>
      <c r="F22" s="2">
        <v>7661900</v>
      </c>
      <c r="G22" s="2">
        <v>38907500</v>
      </c>
      <c r="H22" s="2">
        <v>7661900</v>
      </c>
      <c r="I22" s="2">
        <v>38907500</v>
      </c>
      <c r="J22" s="2">
        <v>7757900</v>
      </c>
      <c r="K22" s="2">
        <v>31245600</v>
      </c>
      <c r="L22" s="2">
        <v>62788900</v>
      </c>
      <c r="M22" s="2">
        <v>62788900</v>
      </c>
      <c r="N22" s="39">
        <f>G22/D22*100</f>
        <v>38.258483092813513</v>
      </c>
    </row>
    <row r="23" spans="1:14" x14ac:dyDescent="0.25">
      <c r="A23" s="8" t="s">
        <v>136</v>
      </c>
      <c r="B23" s="1" t="s">
        <v>8</v>
      </c>
      <c r="C23" s="1" t="s">
        <v>137</v>
      </c>
      <c r="D23" s="2">
        <v>134043000</v>
      </c>
      <c r="E23" s="2">
        <v>41048044</v>
      </c>
      <c r="F23" s="2">
        <v>9791895</v>
      </c>
      <c r="G23" s="2">
        <v>41048044</v>
      </c>
      <c r="H23" s="2">
        <v>9791895</v>
      </c>
      <c r="I23" s="2">
        <v>41048044</v>
      </c>
      <c r="J23" s="2">
        <v>2775979</v>
      </c>
      <c r="K23" s="2">
        <v>5665480</v>
      </c>
      <c r="L23" s="2">
        <v>92994956</v>
      </c>
      <c r="M23" s="2">
        <v>92994956</v>
      </c>
      <c r="N23" s="39">
        <f>G23/D23*100</f>
        <v>30.62304185970174</v>
      </c>
    </row>
    <row r="24" spans="1:14" x14ac:dyDescent="0.25">
      <c r="A24" s="8" t="s">
        <v>138</v>
      </c>
      <c r="B24" s="1" t="s">
        <v>8</v>
      </c>
      <c r="C24" s="1" t="s">
        <v>139</v>
      </c>
      <c r="D24" s="2">
        <v>58806900</v>
      </c>
      <c r="E24" s="2">
        <v>18928100</v>
      </c>
      <c r="F24" s="2">
        <v>3646100</v>
      </c>
      <c r="G24" s="2">
        <v>18928100</v>
      </c>
      <c r="H24" s="2">
        <v>3646100</v>
      </c>
      <c r="I24" s="2">
        <v>18928100</v>
      </c>
      <c r="J24" s="2">
        <v>3805000</v>
      </c>
      <c r="K24" s="2">
        <v>15282000</v>
      </c>
      <c r="L24" s="2">
        <v>39878800</v>
      </c>
      <c r="M24" s="2">
        <v>39878800</v>
      </c>
      <c r="N24" s="39">
        <f>G24/D24*100</f>
        <v>32.186869227930735</v>
      </c>
    </row>
    <row r="25" spans="1:14" x14ac:dyDescent="0.25">
      <c r="A25" s="8" t="s">
        <v>140</v>
      </c>
      <c r="B25" s="1" t="s">
        <v>8</v>
      </c>
      <c r="C25" s="1" t="s">
        <v>141</v>
      </c>
      <c r="D25" s="2">
        <v>6806300</v>
      </c>
      <c r="E25" s="2">
        <v>2282100</v>
      </c>
      <c r="F25" s="2">
        <v>455200</v>
      </c>
      <c r="G25" s="2">
        <v>2282100</v>
      </c>
      <c r="H25" s="2">
        <v>455200</v>
      </c>
      <c r="I25" s="2">
        <v>2282100</v>
      </c>
      <c r="J25" s="2">
        <v>455500</v>
      </c>
      <c r="K25" s="2">
        <v>1826900</v>
      </c>
      <c r="L25" s="2">
        <v>4524200</v>
      </c>
      <c r="M25" s="2">
        <v>4524200</v>
      </c>
      <c r="N25" s="39">
        <f>G25/D25*100</f>
        <v>33.529230271953928</v>
      </c>
    </row>
    <row r="26" spans="1:14" x14ac:dyDescent="0.25">
      <c r="A26" s="8" t="s">
        <v>142</v>
      </c>
      <c r="B26" s="1" t="s">
        <v>8</v>
      </c>
      <c r="C26" s="1" t="s">
        <v>143</v>
      </c>
      <c r="D26" s="2">
        <v>44480200</v>
      </c>
      <c r="E26" s="2">
        <v>14198000</v>
      </c>
      <c r="F26" s="2">
        <v>2734900</v>
      </c>
      <c r="G26" s="2">
        <v>14198000</v>
      </c>
      <c r="H26" s="2">
        <v>2734900</v>
      </c>
      <c r="I26" s="2">
        <v>14198000</v>
      </c>
      <c r="J26" s="2">
        <v>2853900</v>
      </c>
      <c r="K26" s="2">
        <v>11463100</v>
      </c>
      <c r="L26" s="2">
        <v>30282200</v>
      </c>
      <c r="M26" s="2">
        <v>30282200</v>
      </c>
      <c r="N26" s="39">
        <f>G26/D26*100</f>
        <v>31.919820504404207</v>
      </c>
    </row>
    <row r="27" spans="1:14" x14ac:dyDescent="0.25">
      <c r="A27" s="8" t="s">
        <v>144</v>
      </c>
      <c r="B27" s="1" t="s">
        <v>8</v>
      </c>
      <c r="C27" s="1" t="s">
        <v>145</v>
      </c>
      <c r="D27" s="2">
        <v>29653400</v>
      </c>
      <c r="E27" s="2">
        <v>9465700</v>
      </c>
      <c r="F27" s="2">
        <v>1823300</v>
      </c>
      <c r="G27" s="2">
        <v>9465700</v>
      </c>
      <c r="H27" s="2">
        <v>1823300</v>
      </c>
      <c r="I27" s="2">
        <v>9465700</v>
      </c>
      <c r="J27" s="2">
        <v>1902800</v>
      </c>
      <c r="K27" s="2">
        <v>7642400</v>
      </c>
      <c r="L27" s="2">
        <v>20187700</v>
      </c>
      <c r="M27" s="2">
        <v>20187700</v>
      </c>
      <c r="N27" s="39">
        <f>G27/D27*100</f>
        <v>31.921128774440703</v>
      </c>
    </row>
    <row r="28" spans="1:14" s="30" customFormat="1" ht="22.5" x14ac:dyDescent="0.25">
      <c r="A28" s="37" t="s">
        <v>146</v>
      </c>
      <c r="B28" s="27" t="s">
        <v>6</v>
      </c>
      <c r="C28" s="27" t="s">
        <v>147</v>
      </c>
      <c r="D28" s="28">
        <v>104678378</v>
      </c>
      <c r="E28" s="28">
        <v>78477337</v>
      </c>
      <c r="F28" s="28">
        <v>5393153</v>
      </c>
      <c r="G28" s="28">
        <v>78477337</v>
      </c>
      <c r="H28" s="28">
        <v>5393153</v>
      </c>
      <c r="I28" s="28">
        <v>78477337</v>
      </c>
      <c r="J28" s="28">
        <v>13106314</v>
      </c>
      <c r="K28" s="28">
        <v>69921131</v>
      </c>
      <c r="L28" s="28">
        <v>26201041</v>
      </c>
      <c r="M28" s="28">
        <v>26201041</v>
      </c>
      <c r="N28" s="38">
        <f>G28/D28*100</f>
        <v>74.969958934594885</v>
      </c>
    </row>
    <row r="29" spans="1:14" s="30" customFormat="1" x14ac:dyDescent="0.25">
      <c r="A29" s="37" t="s">
        <v>148</v>
      </c>
      <c r="B29" s="27" t="s">
        <v>6</v>
      </c>
      <c r="C29" s="27" t="s">
        <v>149</v>
      </c>
      <c r="D29" s="28">
        <v>104678378</v>
      </c>
      <c r="E29" s="28">
        <v>78477337</v>
      </c>
      <c r="F29" s="28">
        <v>5393153</v>
      </c>
      <c r="G29" s="28">
        <v>78477337</v>
      </c>
      <c r="H29" s="28">
        <v>5393153</v>
      </c>
      <c r="I29" s="28">
        <v>78477337</v>
      </c>
      <c r="J29" s="28">
        <v>13106314</v>
      </c>
      <c r="K29" s="28">
        <v>69921131</v>
      </c>
      <c r="L29" s="28">
        <v>26201041</v>
      </c>
      <c r="M29" s="28">
        <v>26201041</v>
      </c>
      <c r="N29" s="38">
        <f>G29/D29*100</f>
        <v>74.969958934594885</v>
      </c>
    </row>
    <row r="30" spans="1:14" x14ac:dyDescent="0.25">
      <c r="A30" s="8" t="s">
        <v>150</v>
      </c>
      <c r="B30" s="1" t="s">
        <v>8</v>
      </c>
      <c r="C30" s="1" t="s">
        <v>151</v>
      </c>
      <c r="D30" s="2">
        <v>42461978</v>
      </c>
      <c r="E30" s="2">
        <v>19703993</v>
      </c>
      <c r="F30" s="2">
        <v>464294</v>
      </c>
      <c r="G30" s="2">
        <v>19703993</v>
      </c>
      <c r="H30" s="2">
        <v>464294</v>
      </c>
      <c r="I30" s="2">
        <v>19703993</v>
      </c>
      <c r="J30" s="2">
        <v>8177455</v>
      </c>
      <c r="K30" s="2">
        <v>16708488</v>
      </c>
      <c r="L30" s="2">
        <v>22757985</v>
      </c>
      <c r="M30" s="2">
        <v>22757985</v>
      </c>
      <c r="N30" s="39">
        <f>G30/D30*100</f>
        <v>46.403850993469966</v>
      </c>
    </row>
    <row r="31" spans="1:14" x14ac:dyDescent="0.25">
      <c r="A31" s="8" t="s">
        <v>152</v>
      </c>
      <c r="B31" s="1" t="s">
        <v>8</v>
      </c>
      <c r="C31" s="1" t="s">
        <v>153</v>
      </c>
      <c r="D31" s="2">
        <v>53490800</v>
      </c>
      <c r="E31" s="2">
        <v>52213413</v>
      </c>
      <c r="F31" s="2">
        <v>4410797</v>
      </c>
      <c r="G31" s="2">
        <v>52213413</v>
      </c>
      <c r="H31" s="2">
        <v>4410797</v>
      </c>
      <c r="I31" s="2">
        <v>52213413</v>
      </c>
      <c r="J31" s="2">
        <v>4410797</v>
      </c>
      <c r="K31" s="2">
        <v>47374521</v>
      </c>
      <c r="L31" s="2">
        <v>1277387</v>
      </c>
      <c r="M31" s="2">
        <v>1277387</v>
      </c>
      <c r="N31" s="39">
        <f>G31/D31*100</f>
        <v>97.61195009235233</v>
      </c>
    </row>
    <row r="32" spans="1:14" x14ac:dyDescent="0.25">
      <c r="A32" s="8" t="s">
        <v>154</v>
      </c>
      <c r="B32" s="1" t="s">
        <v>8</v>
      </c>
      <c r="C32" s="1" t="s">
        <v>155</v>
      </c>
      <c r="D32" s="2">
        <v>8725600</v>
      </c>
      <c r="E32" s="2">
        <v>6559931</v>
      </c>
      <c r="F32" s="2">
        <v>518062</v>
      </c>
      <c r="G32" s="2">
        <v>6559931</v>
      </c>
      <c r="H32" s="2">
        <v>518062</v>
      </c>
      <c r="I32" s="2">
        <v>6559931</v>
      </c>
      <c r="J32" s="2">
        <v>518062</v>
      </c>
      <c r="K32" s="2">
        <v>5838122</v>
      </c>
      <c r="L32" s="2">
        <v>2165669</v>
      </c>
      <c r="M32" s="2">
        <v>2165669</v>
      </c>
      <c r="N32" s="39">
        <f>G32/D32*100</f>
        <v>75.18028559640598</v>
      </c>
    </row>
    <row r="33" spans="1:14" s="30" customFormat="1" x14ac:dyDescent="0.25">
      <c r="A33" s="37" t="s">
        <v>156</v>
      </c>
      <c r="B33" s="27" t="s">
        <v>6</v>
      </c>
      <c r="C33" s="27" t="s">
        <v>157</v>
      </c>
      <c r="D33" s="28">
        <v>451244800</v>
      </c>
      <c r="E33" s="28">
        <v>211521528</v>
      </c>
      <c r="F33" s="28">
        <v>3323658</v>
      </c>
      <c r="G33" s="28">
        <v>175994677</v>
      </c>
      <c r="H33" s="28">
        <v>21808258</v>
      </c>
      <c r="I33" s="28">
        <v>95794677</v>
      </c>
      <c r="J33" s="28">
        <v>21808258</v>
      </c>
      <c r="K33" s="28">
        <v>95794677</v>
      </c>
      <c r="L33" s="28">
        <v>239723272</v>
      </c>
      <c r="M33" s="28">
        <v>275250123</v>
      </c>
      <c r="N33" s="38">
        <f>G33/D33*100</f>
        <v>39.002039912703701</v>
      </c>
    </row>
    <row r="34" spans="1:14" s="30" customFormat="1" x14ac:dyDescent="0.25">
      <c r="A34" s="37" t="s">
        <v>158</v>
      </c>
      <c r="B34" s="27" t="s">
        <v>6</v>
      </c>
      <c r="C34" s="27" t="s">
        <v>159</v>
      </c>
      <c r="D34" s="28">
        <v>15446900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8">
        <v>15446900</v>
      </c>
      <c r="M34" s="28">
        <v>15446900</v>
      </c>
      <c r="N34" s="38">
        <f>G34/D34*100</f>
        <v>0</v>
      </c>
    </row>
    <row r="35" spans="1:14" s="30" customFormat="1" x14ac:dyDescent="0.25">
      <c r="A35" s="37" t="s">
        <v>160</v>
      </c>
      <c r="B35" s="27" t="s">
        <v>6</v>
      </c>
      <c r="C35" s="27" t="s">
        <v>161</v>
      </c>
      <c r="D35" s="28">
        <v>15446900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8">
        <v>15446900</v>
      </c>
      <c r="M35" s="28">
        <v>15446900</v>
      </c>
      <c r="N35" s="38">
        <f>G35/D35*100</f>
        <v>0</v>
      </c>
    </row>
    <row r="36" spans="1:14" s="30" customFormat="1" x14ac:dyDescent="0.25">
      <c r="A36" s="37" t="s">
        <v>162</v>
      </c>
      <c r="B36" s="27" t="s">
        <v>6</v>
      </c>
      <c r="C36" s="27" t="s">
        <v>163</v>
      </c>
      <c r="D36" s="28">
        <v>15446900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8">
        <v>15446900</v>
      </c>
      <c r="M36" s="28">
        <v>15446900</v>
      </c>
      <c r="N36" s="38">
        <f>G36/D36*100</f>
        <v>0</v>
      </c>
    </row>
    <row r="37" spans="1:14" s="30" customFormat="1" ht="22.5" x14ac:dyDescent="0.25">
      <c r="A37" s="37" t="s">
        <v>164</v>
      </c>
      <c r="B37" s="27" t="s">
        <v>6</v>
      </c>
      <c r="C37" s="27" t="s">
        <v>165</v>
      </c>
      <c r="D37" s="28">
        <v>15446900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8">
        <v>15446900</v>
      </c>
      <c r="M37" s="28">
        <v>15446900</v>
      </c>
      <c r="N37" s="38">
        <f>G37/D37*100</f>
        <v>0</v>
      </c>
    </row>
    <row r="38" spans="1:14" ht="22.5" x14ac:dyDescent="0.25">
      <c r="A38" s="8" t="s">
        <v>166</v>
      </c>
      <c r="B38" s="1" t="s">
        <v>8</v>
      </c>
      <c r="C38" s="1" t="s">
        <v>167</v>
      </c>
      <c r="D38" s="2">
        <v>15446900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2">
        <v>15446900</v>
      </c>
      <c r="M38" s="2">
        <v>15446900</v>
      </c>
      <c r="N38" s="39">
        <f>G38/D38*100</f>
        <v>0</v>
      </c>
    </row>
    <row r="39" spans="1:14" s="30" customFormat="1" x14ac:dyDescent="0.25">
      <c r="A39" s="37" t="s">
        <v>168</v>
      </c>
      <c r="B39" s="27" t="s">
        <v>6</v>
      </c>
      <c r="C39" s="27" t="s">
        <v>169</v>
      </c>
      <c r="D39" s="28">
        <v>435797900</v>
      </c>
      <c r="E39" s="28">
        <v>211521528</v>
      </c>
      <c r="F39" s="28">
        <v>3323658</v>
      </c>
      <c r="G39" s="28">
        <v>175994677</v>
      </c>
      <c r="H39" s="28">
        <v>21808258</v>
      </c>
      <c r="I39" s="28">
        <v>95794677</v>
      </c>
      <c r="J39" s="28">
        <v>21808258</v>
      </c>
      <c r="K39" s="28">
        <v>95794677</v>
      </c>
      <c r="L39" s="28">
        <v>224276372</v>
      </c>
      <c r="M39" s="28">
        <v>259803223</v>
      </c>
      <c r="N39" s="38">
        <f>G39/D39*100</f>
        <v>40.384471104610647</v>
      </c>
    </row>
    <row r="40" spans="1:14" s="30" customFormat="1" x14ac:dyDescent="0.25">
      <c r="A40" s="37" t="s">
        <v>170</v>
      </c>
      <c r="B40" s="27" t="s">
        <v>6</v>
      </c>
      <c r="C40" s="27" t="s">
        <v>171</v>
      </c>
      <c r="D40" s="28">
        <v>44357500</v>
      </c>
      <c r="E40" s="28">
        <v>37722186</v>
      </c>
      <c r="F40" s="29">
        <v>0</v>
      </c>
      <c r="G40" s="28">
        <v>12312835</v>
      </c>
      <c r="H40" s="28">
        <v>430600</v>
      </c>
      <c r="I40" s="28">
        <v>1112835</v>
      </c>
      <c r="J40" s="28">
        <v>430600</v>
      </c>
      <c r="K40" s="28">
        <v>1112835</v>
      </c>
      <c r="L40" s="28">
        <v>6635314</v>
      </c>
      <c r="M40" s="28">
        <v>32044665</v>
      </c>
      <c r="N40" s="38">
        <f>G40/D40*100</f>
        <v>27.758180690976726</v>
      </c>
    </row>
    <row r="41" spans="1:14" x14ac:dyDescent="0.25">
      <c r="A41" s="8" t="s">
        <v>172</v>
      </c>
      <c r="B41" s="1" t="s">
        <v>8</v>
      </c>
      <c r="C41" s="1" t="s">
        <v>173</v>
      </c>
      <c r="D41" s="2">
        <v>29080800</v>
      </c>
      <c r="E41" s="2">
        <v>26522186</v>
      </c>
      <c r="F41" s="3">
        <v>0</v>
      </c>
      <c r="G41" s="2">
        <v>1112835</v>
      </c>
      <c r="H41" s="2">
        <v>430600</v>
      </c>
      <c r="I41" s="2">
        <v>1112835</v>
      </c>
      <c r="J41" s="2">
        <v>430600</v>
      </c>
      <c r="K41" s="2">
        <v>1112835</v>
      </c>
      <c r="L41" s="2">
        <v>2558614</v>
      </c>
      <c r="M41" s="2">
        <v>27967965</v>
      </c>
      <c r="N41" s="39">
        <f>G41/D41*100</f>
        <v>3.8267000907815465</v>
      </c>
    </row>
    <row r="42" spans="1:14" x14ac:dyDescent="0.25">
      <c r="A42" s="8" t="s">
        <v>174</v>
      </c>
      <c r="B42" s="1" t="s">
        <v>8</v>
      </c>
      <c r="C42" s="1" t="s">
        <v>175</v>
      </c>
      <c r="D42" s="2">
        <v>15276700</v>
      </c>
      <c r="E42" s="2">
        <v>11200000</v>
      </c>
      <c r="F42" s="3">
        <v>0</v>
      </c>
      <c r="G42" s="2">
        <v>11200000</v>
      </c>
      <c r="H42" s="3">
        <v>0</v>
      </c>
      <c r="I42" s="3">
        <v>0</v>
      </c>
      <c r="J42" s="3">
        <v>0</v>
      </c>
      <c r="K42" s="3">
        <v>0</v>
      </c>
      <c r="L42" s="2">
        <v>4076700</v>
      </c>
      <c r="M42" s="2">
        <v>4076700</v>
      </c>
      <c r="N42" s="39">
        <f>G42/D42*100</f>
        <v>73.314262897091652</v>
      </c>
    </row>
    <row r="43" spans="1:14" s="30" customFormat="1" x14ac:dyDescent="0.25">
      <c r="A43" s="37" t="s">
        <v>176</v>
      </c>
      <c r="B43" s="27" t="s">
        <v>6</v>
      </c>
      <c r="C43" s="27" t="s">
        <v>177</v>
      </c>
      <c r="D43" s="28">
        <v>391440400</v>
      </c>
      <c r="E43" s="28">
        <v>173799342</v>
      </c>
      <c r="F43" s="28">
        <v>3323658</v>
      </c>
      <c r="G43" s="28">
        <v>163681842</v>
      </c>
      <c r="H43" s="28">
        <v>21377658</v>
      </c>
      <c r="I43" s="28">
        <v>94681842</v>
      </c>
      <c r="J43" s="28">
        <v>21377658</v>
      </c>
      <c r="K43" s="28">
        <v>94681842</v>
      </c>
      <c r="L43" s="28">
        <v>217641058</v>
      </c>
      <c r="M43" s="28">
        <v>227758558</v>
      </c>
      <c r="N43" s="38">
        <f>G43/D43*100</f>
        <v>41.815265363513831</v>
      </c>
    </row>
    <row r="44" spans="1:14" ht="33" x14ac:dyDescent="0.25">
      <c r="A44" s="8" t="s">
        <v>178</v>
      </c>
      <c r="B44" s="1" t="s">
        <v>8</v>
      </c>
      <c r="C44" s="1" t="s">
        <v>179</v>
      </c>
      <c r="D44" s="2">
        <v>59887500</v>
      </c>
      <c r="E44" s="2">
        <v>33000000</v>
      </c>
      <c r="F44" s="3">
        <v>0</v>
      </c>
      <c r="G44" s="2">
        <v>31350000</v>
      </c>
      <c r="H44" s="2">
        <v>5200000</v>
      </c>
      <c r="I44" s="2">
        <v>17950000</v>
      </c>
      <c r="J44" s="2">
        <v>5200000</v>
      </c>
      <c r="K44" s="2">
        <v>17950000</v>
      </c>
      <c r="L44" s="2">
        <v>26887500</v>
      </c>
      <c r="M44" s="2">
        <v>28537500</v>
      </c>
      <c r="N44" s="39">
        <f>G44/D44*100</f>
        <v>52.348152786474643</v>
      </c>
    </row>
    <row r="45" spans="1:14" ht="22.5" x14ac:dyDescent="0.25">
      <c r="A45" s="8" t="s">
        <v>180</v>
      </c>
      <c r="B45" s="1" t="s">
        <v>8</v>
      </c>
      <c r="C45" s="1" t="s">
        <v>181</v>
      </c>
      <c r="D45" s="2">
        <v>11033100</v>
      </c>
      <c r="E45" s="2">
        <v>1100000</v>
      </c>
      <c r="F45" s="2">
        <v>1100000</v>
      </c>
      <c r="G45" s="2">
        <v>1100000</v>
      </c>
      <c r="H45" s="3">
        <v>0</v>
      </c>
      <c r="I45" s="3">
        <v>0</v>
      </c>
      <c r="J45" s="3">
        <v>0</v>
      </c>
      <c r="K45" s="3">
        <v>0</v>
      </c>
      <c r="L45" s="2">
        <v>9933100</v>
      </c>
      <c r="M45" s="2">
        <v>9933100</v>
      </c>
      <c r="N45" s="39">
        <f>G45/D45*100</f>
        <v>9.9699993655454957</v>
      </c>
    </row>
    <row r="46" spans="1:14" ht="22.5" x14ac:dyDescent="0.25">
      <c r="A46" s="8" t="s">
        <v>182</v>
      </c>
      <c r="B46" s="1" t="s">
        <v>8</v>
      </c>
      <c r="C46" s="1" t="s">
        <v>183</v>
      </c>
      <c r="D46" s="2">
        <v>309928000</v>
      </c>
      <c r="E46" s="2">
        <v>139699342</v>
      </c>
      <c r="F46" s="2">
        <v>2223658</v>
      </c>
      <c r="G46" s="2">
        <v>131231842</v>
      </c>
      <c r="H46" s="2">
        <v>16177658</v>
      </c>
      <c r="I46" s="2">
        <v>76731842</v>
      </c>
      <c r="J46" s="2">
        <v>16177658</v>
      </c>
      <c r="K46" s="2">
        <v>76731842</v>
      </c>
      <c r="L46" s="2">
        <v>170228658</v>
      </c>
      <c r="M46" s="2">
        <v>178696158</v>
      </c>
      <c r="N46" s="39">
        <f>G46/D46*100</f>
        <v>42.342686688521205</v>
      </c>
    </row>
    <row r="47" spans="1:14" x14ac:dyDescent="0.25">
      <c r="A47" s="8" t="s">
        <v>184</v>
      </c>
      <c r="B47" s="1" t="s">
        <v>8</v>
      </c>
      <c r="C47" s="1" t="s">
        <v>185</v>
      </c>
      <c r="D47" s="2">
        <v>10591800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2">
        <v>10591800</v>
      </c>
      <c r="M47" s="2">
        <v>10591800</v>
      </c>
      <c r="N47" s="39">
        <f>G47/D47*100</f>
        <v>0</v>
      </c>
    </row>
    <row r="48" spans="1:14" s="30" customFormat="1" x14ac:dyDescent="0.25">
      <c r="A48" s="37" t="s">
        <v>186</v>
      </c>
      <c r="B48" s="27" t="s">
        <v>6</v>
      </c>
      <c r="C48" s="27" t="s">
        <v>33</v>
      </c>
      <c r="D48" s="28">
        <v>188461000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8">
        <v>188461000</v>
      </c>
      <c r="M48" s="28">
        <v>188461000</v>
      </c>
      <c r="N48" s="38">
        <f>G48/D48*100</f>
        <v>0</v>
      </c>
    </row>
    <row r="49" spans="1:14" s="30" customFormat="1" ht="22.5" x14ac:dyDescent="0.25">
      <c r="A49" s="37" t="s">
        <v>187</v>
      </c>
      <c r="B49" s="27" t="s">
        <v>6</v>
      </c>
      <c r="C49" s="27" t="s">
        <v>188</v>
      </c>
      <c r="D49" s="28">
        <v>29841000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8">
        <v>29841000</v>
      </c>
      <c r="M49" s="28">
        <v>29841000</v>
      </c>
      <c r="N49" s="38">
        <f>G49/D49*100</f>
        <v>0</v>
      </c>
    </row>
    <row r="50" spans="1:14" s="30" customFormat="1" ht="22.5" x14ac:dyDescent="0.25">
      <c r="A50" s="37" t="s">
        <v>189</v>
      </c>
      <c r="B50" s="27" t="s">
        <v>6</v>
      </c>
      <c r="C50" s="27" t="s">
        <v>190</v>
      </c>
      <c r="D50" s="28">
        <v>29841000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8">
        <v>29841000</v>
      </c>
      <c r="M50" s="28">
        <v>29841000</v>
      </c>
      <c r="N50" s="38">
        <f>G50/D50*100</f>
        <v>0</v>
      </c>
    </row>
    <row r="51" spans="1:14" x14ac:dyDescent="0.25">
      <c r="A51" s="8" t="s">
        <v>191</v>
      </c>
      <c r="B51" s="1" t="s">
        <v>8</v>
      </c>
      <c r="C51" s="1" t="s">
        <v>192</v>
      </c>
      <c r="D51" s="2">
        <v>3538600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2">
        <v>3538600</v>
      </c>
      <c r="M51" s="2">
        <v>3538600</v>
      </c>
      <c r="N51" s="39">
        <f>G51/D51*100</f>
        <v>0</v>
      </c>
    </row>
    <row r="52" spans="1:14" x14ac:dyDescent="0.25">
      <c r="A52" s="8" t="s">
        <v>193</v>
      </c>
      <c r="B52" s="1" t="s">
        <v>8</v>
      </c>
      <c r="C52" s="1" t="s">
        <v>194</v>
      </c>
      <c r="D52" s="2">
        <v>26302400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2">
        <v>26302400</v>
      </c>
      <c r="M52" s="2">
        <v>26302400</v>
      </c>
      <c r="N52" s="39">
        <f>G52/D52*100</f>
        <v>0</v>
      </c>
    </row>
    <row r="53" spans="1:14" s="30" customFormat="1" x14ac:dyDescent="0.25">
      <c r="A53" s="37" t="s">
        <v>195</v>
      </c>
      <c r="B53" s="27" t="s">
        <v>6</v>
      </c>
      <c r="C53" s="27" t="s">
        <v>196</v>
      </c>
      <c r="D53" s="28">
        <v>158620000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8">
        <v>158620000</v>
      </c>
      <c r="M53" s="28">
        <v>158620000</v>
      </c>
      <c r="N53" s="38">
        <f>G53/D53*100</f>
        <v>0</v>
      </c>
    </row>
    <row r="54" spans="1:14" s="30" customFormat="1" x14ac:dyDescent="0.25">
      <c r="A54" s="37" t="s">
        <v>197</v>
      </c>
      <c r="B54" s="27" t="s">
        <v>6</v>
      </c>
      <c r="C54" s="27" t="s">
        <v>198</v>
      </c>
      <c r="D54" s="28">
        <v>158620000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8">
        <v>158620000</v>
      </c>
      <c r="M54" s="28">
        <v>158620000</v>
      </c>
      <c r="N54" s="38">
        <f>G54/D54*100</f>
        <v>0</v>
      </c>
    </row>
    <row r="55" spans="1:14" x14ac:dyDescent="0.25">
      <c r="A55" s="8" t="s">
        <v>199</v>
      </c>
      <c r="B55" s="1" t="s">
        <v>8</v>
      </c>
      <c r="C55" s="1" t="s">
        <v>200</v>
      </c>
      <c r="D55" s="2">
        <v>158620000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2">
        <v>158620000</v>
      </c>
      <c r="M55" s="2">
        <v>158620000</v>
      </c>
      <c r="N55" s="39">
        <f>G55/D55*100</f>
        <v>0</v>
      </c>
    </row>
    <row r="56" spans="1:14" s="30" customFormat="1" ht="22.5" x14ac:dyDescent="0.25">
      <c r="A56" s="37" t="s">
        <v>201</v>
      </c>
      <c r="B56" s="27" t="s">
        <v>6</v>
      </c>
      <c r="C56" s="27" t="s">
        <v>202</v>
      </c>
      <c r="D56" s="28">
        <v>35036000</v>
      </c>
      <c r="E56" s="28">
        <v>19615085</v>
      </c>
      <c r="F56" s="28">
        <v>3923017</v>
      </c>
      <c r="G56" s="28">
        <v>19615085</v>
      </c>
      <c r="H56" s="28">
        <v>3923017</v>
      </c>
      <c r="I56" s="28">
        <v>19615085</v>
      </c>
      <c r="J56" s="28">
        <v>3923017</v>
      </c>
      <c r="K56" s="28">
        <v>19615085</v>
      </c>
      <c r="L56" s="28">
        <v>15420915</v>
      </c>
      <c r="M56" s="28">
        <v>15420915</v>
      </c>
      <c r="N56" s="38">
        <f>G56/D56*100</f>
        <v>55.985514898961064</v>
      </c>
    </row>
    <row r="57" spans="1:14" s="30" customFormat="1" x14ac:dyDescent="0.25">
      <c r="A57" s="37" t="s">
        <v>203</v>
      </c>
      <c r="B57" s="27" t="s">
        <v>6</v>
      </c>
      <c r="C57" s="27" t="s">
        <v>204</v>
      </c>
      <c r="D57" s="28">
        <v>35036000</v>
      </c>
      <c r="E57" s="28">
        <v>19615085</v>
      </c>
      <c r="F57" s="28">
        <v>3923017</v>
      </c>
      <c r="G57" s="28">
        <v>19615085</v>
      </c>
      <c r="H57" s="28">
        <v>3923017</v>
      </c>
      <c r="I57" s="28">
        <v>19615085</v>
      </c>
      <c r="J57" s="28">
        <v>3923017</v>
      </c>
      <c r="K57" s="28">
        <v>19615085</v>
      </c>
      <c r="L57" s="28">
        <v>15420915</v>
      </c>
      <c r="M57" s="28">
        <v>15420915</v>
      </c>
      <c r="N57" s="38">
        <f>G57/D57*100</f>
        <v>55.985514898961064</v>
      </c>
    </row>
    <row r="58" spans="1:14" x14ac:dyDescent="0.25">
      <c r="A58" s="8" t="s">
        <v>205</v>
      </c>
      <c r="B58" s="1" t="s">
        <v>8</v>
      </c>
      <c r="C58" s="1" t="s">
        <v>206</v>
      </c>
      <c r="D58" s="2">
        <v>35036000</v>
      </c>
      <c r="E58" s="2">
        <v>19615085</v>
      </c>
      <c r="F58" s="2">
        <v>3923017</v>
      </c>
      <c r="G58" s="2">
        <v>19615085</v>
      </c>
      <c r="H58" s="2">
        <v>3923017</v>
      </c>
      <c r="I58" s="2">
        <v>19615085</v>
      </c>
      <c r="J58" s="2">
        <v>3923017</v>
      </c>
      <c r="K58" s="2">
        <v>19615085</v>
      </c>
      <c r="L58" s="2">
        <v>15420915</v>
      </c>
      <c r="M58" s="2">
        <v>15420915</v>
      </c>
      <c r="N58" s="39">
        <f>G58/D58*100</f>
        <v>55.985514898961064</v>
      </c>
    </row>
    <row r="59" spans="1:14" s="30" customFormat="1" x14ac:dyDescent="0.25">
      <c r="A59" s="37" t="s">
        <v>207</v>
      </c>
      <c r="B59" s="27" t="s">
        <v>6</v>
      </c>
      <c r="C59" s="27" t="s">
        <v>208</v>
      </c>
      <c r="D59" s="28">
        <v>6648173988.6199999</v>
      </c>
      <c r="E59" s="28">
        <v>2970657358</v>
      </c>
      <c r="F59" s="28">
        <v>173665027</v>
      </c>
      <c r="G59" s="28">
        <v>2887960890</v>
      </c>
      <c r="H59" s="28">
        <v>332469371</v>
      </c>
      <c r="I59" s="28">
        <v>917831489</v>
      </c>
      <c r="J59" s="28">
        <v>349374371</v>
      </c>
      <c r="K59" s="28">
        <v>917831489</v>
      </c>
      <c r="L59" s="28">
        <v>3677516630.6199999</v>
      </c>
      <c r="M59" s="28">
        <v>3760213098.6199999</v>
      </c>
      <c r="N59" s="38">
        <f>G59/D59*100</f>
        <v>43.439911394368771</v>
      </c>
    </row>
    <row r="60" spans="1:14" s="30" customFormat="1" x14ac:dyDescent="0.25">
      <c r="A60" s="37" t="s">
        <v>209</v>
      </c>
      <c r="B60" s="27" t="s">
        <v>6</v>
      </c>
      <c r="C60" s="27" t="s">
        <v>157</v>
      </c>
      <c r="D60" s="28">
        <v>6648173988.6199999</v>
      </c>
      <c r="E60" s="28">
        <v>2970657358</v>
      </c>
      <c r="F60" s="28">
        <v>173665027</v>
      </c>
      <c r="G60" s="28">
        <v>2887960890</v>
      </c>
      <c r="H60" s="28">
        <v>332469371</v>
      </c>
      <c r="I60" s="28">
        <v>917831489</v>
      </c>
      <c r="J60" s="28">
        <v>349374371</v>
      </c>
      <c r="K60" s="28">
        <v>917831489</v>
      </c>
      <c r="L60" s="28">
        <v>3677516630.6199999</v>
      </c>
      <c r="M60" s="28">
        <v>3760213098.6199999</v>
      </c>
      <c r="N60" s="38">
        <f>G60/D60*100</f>
        <v>43.439911394368771</v>
      </c>
    </row>
    <row r="61" spans="1:14" s="30" customFormat="1" x14ac:dyDescent="0.25">
      <c r="A61" s="37" t="s">
        <v>210</v>
      </c>
      <c r="B61" s="27" t="s">
        <v>6</v>
      </c>
      <c r="C61" s="27" t="s">
        <v>159</v>
      </c>
      <c r="D61" s="28">
        <v>66500000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8">
        <v>66500000</v>
      </c>
      <c r="M61" s="28">
        <v>66500000</v>
      </c>
      <c r="N61" s="38">
        <f>G61/D61*100</f>
        <v>0</v>
      </c>
    </row>
    <row r="62" spans="1:14" s="30" customFormat="1" x14ac:dyDescent="0.25">
      <c r="A62" s="37" t="s">
        <v>211</v>
      </c>
      <c r="B62" s="27" t="s">
        <v>6</v>
      </c>
      <c r="C62" s="27" t="s">
        <v>161</v>
      </c>
      <c r="D62" s="28">
        <v>66500000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8">
        <v>66500000</v>
      </c>
      <c r="M62" s="28">
        <v>66500000</v>
      </c>
      <c r="N62" s="38">
        <f>G62/D62*100</f>
        <v>0</v>
      </c>
    </row>
    <row r="63" spans="1:14" s="30" customFormat="1" x14ac:dyDescent="0.25">
      <c r="A63" s="37" t="s">
        <v>212</v>
      </c>
      <c r="B63" s="27" t="s">
        <v>6</v>
      </c>
      <c r="C63" s="27" t="s">
        <v>163</v>
      </c>
      <c r="D63" s="28">
        <v>66500000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8">
        <v>66500000</v>
      </c>
      <c r="M63" s="28">
        <v>66500000</v>
      </c>
      <c r="N63" s="38">
        <f>G63/D63*100</f>
        <v>0</v>
      </c>
    </row>
    <row r="64" spans="1:14" s="30" customFormat="1" x14ac:dyDescent="0.25">
      <c r="A64" s="37" t="s">
        <v>213</v>
      </c>
      <c r="B64" s="27" t="s">
        <v>6</v>
      </c>
      <c r="C64" s="27" t="s">
        <v>214</v>
      </c>
      <c r="D64" s="28">
        <v>2820000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8">
        <v>2820000</v>
      </c>
      <c r="M64" s="28">
        <v>2820000</v>
      </c>
      <c r="N64" s="38">
        <f>G64/D64*100</f>
        <v>0</v>
      </c>
    </row>
    <row r="65" spans="1:14" ht="22.5" x14ac:dyDescent="0.25">
      <c r="A65" s="8" t="s">
        <v>215</v>
      </c>
      <c r="B65" s="1" t="s">
        <v>10</v>
      </c>
      <c r="C65" s="1" t="s">
        <v>216</v>
      </c>
      <c r="D65" s="2">
        <v>2820000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2">
        <v>2820000</v>
      </c>
      <c r="M65" s="2">
        <v>2820000</v>
      </c>
      <c r="N65" s="39">
        <f>G65/D65*100</f>
        <v>0</v>
      </c>
    </row>
    <row r="66" spans="1:14" s="30" customFormat="1" ht="22.5" x14ac:dyDescent="0.25">
      <c r="A66" s="37" t="s">
        <v>217</v>
      </c>
      <c r="B66" s="27" t="s">
        <v>6</v>
      </c>
      <c r="C66" s="27" t="s">
        <v>165</v>
      </c>
      <c r="D66" s="28">
        <v>31200000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8">
        <v>31200000</v>
      </c>
      <c r="M66" s="28">
        <v>31200000</v>
      </c>
      <c r="N66" s="38">
        <f>G66/D66*100</f>
        <v>0</v>
      </c>
    </row>
    <row r="67" spans="1:14" ht="22.5" x14ac:dyDescent="0.25">
      <c r="A67" s="8" t="s">
        <v>218</v>
      </c>
      <c r="B67" s="1" t="s">
        <v>10</v>
      </c>
      <c r="C67" s="1" t="s">
        <v>167</v>
      </c>
      <c r="D67" s="2">
        <v>16200000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2">
        <v>16200000</v>
      </c>
      <c r="M67" s="2">
        <v>16200000</v>
      </c>
      <c r="N67" s="39">
        <f>G67/D67*100</f>
        <v>0</v>
      </c>
    </row>
    <row r="68" spans="1:14" ht="22.5" x14ac:dyDescent="0.25">
      <c r="A68" s="8" t="s">
        <v>218</v>
      </c>
      <c r="B68" s="1" t="s">
        <v>8</v>
      </c>
      <c r="C68" s="1" t="s">
        <v>167</v>
      </c>
      <c r="D68" s="2">
        <v>15000000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2">
        <v>15000000</v>
      </c>
      <c r="M68" s="2">
        <v>15000000</v>
      </c>
      <c r="N68" s="39">
        <f>G68/D68*100</f>
        <v>0</v>
      </c>
    </row>
    <row r="69" spans="1:14" s="30" customFormat="1" x14ac:dyDescent="0.25">
      <c r="A69" s="37" t="s">
        <v>219</v>
      </c>
      <c r="B69" s="27" t="s">
        <v>6</v>
      </c>
      <c r="C69" s="27" t="s">
        <v>220</v>
      </c>
      <c r="D69" s="28">
        <v>32480000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8">
        <v>32480000</v>
      </c>
      <c r="M69" s="28">
        <v>32480000</v>
      </c>
      <c r="N69" s="38">
        <f>G69/D69*100</f>
        <v>0</v>
      </c>
    </row>
    <row r="70" spans="1:14" ht="22.5" x14ac:dyDescent="0.25">
      <c r="A70" s="8" t="s">
        <v>221</v>
      </c>
      <c r="B70" s="1" t="s">
        <v>10</v>
      </c>
      <c r="C70" s="1" t="s">
        <v>222</v>
      </c>
      <c r="D70" s="2">
        <v>32480000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2">
        <v>32480000</v>
      </c>
      <c r="M70" s="2">
        <v>32480000</v>
      </c>
      <c r="N70" s="39">
        <f>G70/D70*100</f>
        <v>0</v>
      </c>
    </row>
    <row r="71" spans="1:14" s="30" customFormat="1" x14ac:dyDescent="0.25">
      <c r="A71" s="37" t="s">
        <v>223</v>
      </c>
      <c r="B71" s="27" t="s">
        <v>6</v>
      </c>
      <c r="C71" s="27" t="s">
        <v>169</v>
      </c>
      <c r="D71" s="28">
        <v>6581673988.6199999</v>
      </c>
      <c r="E71" s="28">
        <v>2970657358</v>
      </c>
      <c r="F71" s="28">
        <v>173665027</v>
      </c>
      <c r="G71" s="28">
        <v>2887960890</v>
      </c>
      <c r="H71" s="28">
        <v>332469371</v>
      </c>
      <c r="I71" s="28">
        <v>917831489</v>
      </c>
      <c r="J71" s="28">
        <v>349374371</v>
      </c>
      <c r="K71" s="28">
        <v>917831489</v>
      </c>
      <c r="L71" s="28">
        <v>3611016630.6199999</v>
      </c>
      <c r="M71" s="28">
        <v>3693713098.6199999</v>
      </c>
      <c r="N71" s="38">
        <f>G71/D71*100</f>
        <v>43.878820114660947</v>
      </c>
    </row>
    <row r="72" spans="1:14" s="30" customFormat="1" x14ac:dyDescent="0.25">
      <c r="A72" s="37" t="s">
        <v>224</v>
      </c>
      <c r="B72" s="27" t="s">
        <v>6</v>
      </c>
      <c r="C72" s="27" t="s">
        <v>171</v>
      </c>
      <c r="D72" s="28">
        <v>668866102</v>
      </c>
      <c r="E72" s="28">
        <v>54096150</v>
      </c>
      <c r="F72" s="28">
        <v>30908989</v>
      </c>
      <c r="G72" s="28">
        <v>30908989</v>
      </c>
      <c r="H72" s="29">
        <v>0</v>
      </c>
      <c r="I72" s="29">
        <v>0</v>
      </c>
      <c r="J72" s="29">
        <v>0</v>
      </c>
      <c r="K72" s="29">
        <v>0</v>
      </c>
      <c r="L72" s="28">
        <v>614769952</v>
      </c>
      <c r="M72" s="28">
        <v>637957113</v>
      </c>
      <c r="N72" s="38">
        <f>G72/D72*100</f>
        <v>4.6211026254100709</v>
      </c>
    </row>
    <row r="73" spans="1:14" ht="22.5" x14ac:dyDescent="0.25">
      <c r="A73" s="8" t="s">
        <v>225</v>
      </c>
      <c r="B73" s="1" t="s">
        <v>8</v>
      </c>
      <c r="C73" s="1" t="s">
        <v>226</v>
      </c>
      <c r="D73" s="2">
        <v>8000000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2">
        <v>8000000</v>
      </c>
      <c r="M73" s="2">
        <v>8000000</v>
      </c>
      <c r="N73" s="39">
        <f>G73/D73*100</f>
        <v>0</v>
      </c>
    </row>
    <row r="74" spans="1:14" ht="22.5" x14ac:dyDescent="0.25">
      <c r="A74" s="8" t="s">
        <v>225</v>
      </c>
      <c r="B74" s="1" t="s">
        <v>10</v>
      </c>
      <c r="C74" s="1" t="s">
        <v>226</v>
      </c>
      <c r="D74" s="2">
        <v>21500000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2">
        <v>21500000</v>
      </c>
      <c r="M74" s="2">
        <v>21500000</v>
      </c>
      <c r="N74" s="39">
        <f>G74/D74*100</f>
        <v>0</v>
      </c>
    </row>
    <row r="75" spans="1:14" ht="22.5" x14ac:dyDescent="0.25">
      <c r="A75" s="8" t="s">
        <v>225</v>
      </c>
      <c r="B75" s="1" t="s">
        <v>47</v>
      </c>
      <c r="C75" s="1" t="s">
        <v>226</v>
      </c>
      <c r="D75" s="2">
        <v>60000000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2">
        <v>60000000</v>
      </c>
      <c r="M75" s="2">
        <v>60000000</v>
      </c>
      <c r="N75" s="39">
        <f>G75/D75*100</f>
        <v>0</v>
      </c>
    </row>
    <row r="76" spans="1:14" ht="22.5" x14ac:dyDescent="0.25">
      <c r="A76" s="8" t="s">
        <v>225</v>
      </c>
      <c r="B76" s="1" t="s">
        <v>84</v>
      </c>
      <c r="C76" s="1" t="s">
        <v>226</v>
      </c>
      <c r="D76" s="2">
        <v>935000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2">
        <v>935000</v>
      </c>
      <c r="M76" s="2">
        <v>935000</v>
      </c>
      <c r="N76" s="39">
        <f>G76/D76*100</f>
        <v>0</v>
      </c>
    </row>
    <row r="77" spans="1:14" ht="22.5" x14ac:dyDescent="0.25">
      <c r="A77" s="8" t="s">
        <v>225</v>
      </c>
      <c r="B77" s="1" t="s">
        <v>11</v>
      </c>
      <c r="C77" s="1" t="s">
        <v>226</v>
      </c>
      <c r="D77" s="2">
        <v>15000000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2">
        <v>15000000</v>
      </c>
      <c r="M77" s="2">
        <v>15000000</v>
      </c>
      <c r="N77" s="39">
        <f>G77/D77*100</f>
        <v>0</v>
      </c>
    </row>
    <row r="78" spans="1:14" ht="22.5" x14ac:dyDescent="0.25">
      <c r="A78" s="8" t="s">
        <v>227</v>
      </c>
      <c r="B78" s="1" t="s">
        <v>8</v>
      </c>
      <c r="C78" s="1" t="s">
        <v>228</v>
      </c>
      <c r="D78" s="2">
        <v>188935000</v>
      </c>
      <c r="E78" s="2">
        <v>10000000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2">
        <v>178935000</v>
      </c>
      <c r="M78" s="2">
        <v>188935000</v>
      </c>
      <c r="N78" s="39">
        <f>G78/D78*100</f>
        <v>0</v>
      </c>
    </row>
    <row r="79" spans="1:14" ht="22.5" x14ac:dyDescent="0.25">
      <c r="A79" s="8" t="s">
        <v>227</v>
      </c>
      <c r="B79" s="1" t="s">
        <v>9</v>
      </c>
      <c r="C79" s="1" t="s">
        <v>228</v>
      </c>
      <c r="D79" s="2">
        <v>1000000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2">
        <v>1000000</v>
      </c>
      <c r="M79" s="2">
        <v>1000000</v>
      </c>
      <c r="N79" s="39">
        <f>G79/D79*100</f>
        <v>0</v>
      </c>
    </row>
    <row r="80" spans="1:14" ht="22.5" x14ac:dyDescent="0.25">
      <c r="A80" s="8" t="s">
        <v>227</v>
      </c>
      <c r="B80" s="1" t="s">
        <v>10</v>
      </c>
      <c r="C80" s="1" t="s">
        <v>228</v>
      </c>
      <c r="D80" s="2">
        <v>184405133</v>
      </c>
      <c r="E80" s="2">
        <v>44096150</v>
      </c>
      <c r="F80" s="2">
        <v>30908989</v>
      </c>
      <c r="G80" s="2">
        <v>30908989</v>
      </c>
      <c r="H80" s="3">
        <v>0</v>
      </c>
      <c r="I80" s="3">
        <v>0</v>
      </c>
      <c r="J80" s="3">
        <v>0</v>
      </c>
      <c r="K80" s="3">
        <v>0</v>
      </c>
      <c r="L80" s="2">
        <v>140308983</v>
      </c>
      <c r="M80" s="2">
        <v>153496144</v>
      </c>
      <c r="N80" s="39">
        <f>G80/D80*100</f>
        <v>16.761458044662998</v>
      </c>
    </row>
    <row r="81" spans="1:14" ht="22.5" x14ac:dyDescent="0.25">
      <c r="A81" s="8" t="s">
        <v>227</v>
      </c>
      <c r="B81" s="1" t="s">
        <v>47</v>
      </c>
      <c r="C81" s="1" t="s">
        <v>228</v>
      </c>
      <c r="D81" s="2">
        <v>60000000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2">
        <v>60000000</v>
      </c>
      <c r="M81" s="2">
        <v>60000000</v>
      </c>
      <c r="N81" s="39">
        <f>G81/D81*100</f>
        <v>0</v>
      </c>
    </row>
    <row r="82" spans="1:14" ht="22.5" x14ac:dyDescent="0.25">
      <c r="A82" s="8" t="s">
        <v>227</v>
      </c>
      <c r="B82" s="1" t="s">
        <v>11</v>
      </c>
      <c r="C82" s="1" t="s">
        <v>228</v>
      </c>
      <c r="D82" s="2">
        <v>13000000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2">
        <v>13000000</v>
      </c>
      <c r="M82" s="2">
        <v>13000000</v>
      </c>
      <c r="N82" s="39">
        <f>G82/D82*100</f>
        <v>0</v>
      </c>
    </row>
    <row r="83" spans="1:14" ht="22.5" x14ac:dyDescent="0.25">
      <c r="A83" s="8" t="s">
        <v>227</v>
      </c>
      <c r="B83" s="1" t="s">
        <v>7</v>
      </c>
      <c r="C83" s="1" t="s">
        <v>228</v>
      </c>
      <c r="D83" s="2">
        <v>50000000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2">
        <v>50000000</v>
      </c>
      <c r="M83" s="2">
        <v>50000000</v>
      </c>
      <c r="N83" s="39">
        <f>G83/D83*100</f>
        <v>0</v>
      </c>
    </row>
    <row r="84" spans="1:14" ht="22.5" x14ac:dyDescent="0.25">
      <c r="A84" s="8" t="s">
        <v>227</v>
      </c>
      <c r="B84" s="1" t="s">
        <v>12</v>
      </c>
      <c r="C84" s="1" t="s">
        <v>228</v>
      </c>
      <c r="D84" s="2">
        <v>22741569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2">
        <v>22741569</v>
      </c>
      <c r="M84" s="2">
        <v>22741569</v>
      </c>
      <c r="N84" s="39">
        <f>G84/D84*100</f>
        <v>0</v>
      </c>
    </row>
    <row r="85" spans="1:14" s="21" customFormat="1" x14ac:dyDescent="0.25">
      <c r="A85" s="40" t="s">
        <v>229</v>
      </c>
      <c r="B85" s="18" t="s">
        <v>10</v>
      </c>
      <c r="C85" s="18" t="s">
        <v>175</v>
      </c>
      <c r="D85" s="20">
        <v>32822100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20">
        <v>32822100</v>
      </c>
      <c r="M85" s="20">
        <v>32822100</v>
      </c>
      <c r="N85" s="42">
        <f>G85/D85*100</f>
        <v>0</v>
      </c>
    </row>
    <row r="86" spans="1:14" s="21" customFormat="1" x14ac:dyDescent="0.25">
      <c r="A86" s="40" t="s">
        <v>229</v>
      </c>
      <c r="B86" s="18" t="s">
        <v>12</v>
      </c>
      <c r="C86" s="18" t="s">
        <v>175</v>
      </c>
      <c r="D86" s="20">
        <v>10527300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20">
        <v>10527300</v>
      </c>
      <c r="M86" s="20">
        <v>10527300</v>
      </c>
      <c r="N86" s="42">
        <f>G86/D86*100</f>
        <v>0</v>
      </c>
    </row>
    <row r="87" spans="1:14" s="30" customFormat="1" x14ac:dyDescent="0.25">
      <c r="A87" s="37" t="s">
        <v>230</v>
      </c>
      <c r="B87" s="27" t="s">
        <v>6</v>
      </c>
      <c r="C87" s="27" t="s">
        <v>177</v>
      </c>
      <c r="D87" s="28">
        <v>5912807886.6199999</v>
      </c>
      <c r="E87" s="28">
        <v>2916561208</v>
      </c>
      <c r="F87" s="28">
        <v>142756038</v>
      </c>
      <c r="G87" s="28">
        <v>2857051901</v>
      </c>
      <c r="H87" s="28">
        <v>332469371</v>
      </c>
      <c r="I87" s="28">
        <v>917831489</v>
      </c>
      <c r="J87" s="28">
        <v>349374371</v>
      </c>
      <c r="K87" s="28">
        <v>917831489</v>
      </c>
      <c r="L87" s="28">
        <v>2996246678.6199999</v>
      </c>
      <c r="M87" s="28">
        <v>3055755985.6199999</v>
      </c>
      <c r="N87" s="38">
        <f>G87/D87*100</f>
        <v>48.319714690294227</v>
      </c>
    </row>
    <row r="88" spans="1:14" ht="33" x14ac:dyDescent="0.25">
      <c r="A88" s="8" t="s">
        <v>231</v>
      </c>
      <c r="B88" s="1" t="s">
        <v>8</v>
      </c>
      <c r="C88" s="1" t="s">
        <v>232</v>
      </c>
      <c r="D88" s="2">
        <v>22000000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2">
        <v>22000000</v>
      </c>
      <c r="M88" s="2">
        <v>22000000</v>
      </c>
      <c r="N88" s="39">
        <f>G88/D88*100</f>
        <v>0</v>
      </c>
    </row>
    <row r="89" spans="1:14" ht="33" x14ac:dyDescent="0.25">
      <c r="A89" s="8" t="s">
        <v>231</v>
      </c>
      <c r="B89" s="1" t="s">
        <v>9</v>
      </c>
      <c r="C89" s="1" t="s">
        <v>232</v>
      </c>
      <c r="D89" s="2">
        <v>211293498</v>
      </c>
      <c r="E89" s="2">
        <v>48631416</v>
      </c>
      <c r="F89" s="2">
        <v>12956038</v>
      </c>
      <c r="G89" s="2">
        <v>48631416</v>
      </c>
      <c r="H89" s="2">
        <v>12956038</v>
      </c>
      <c r="I89" s="2">
        <v>48631416</v>
      </c>
      <c r="J89" s="2">
        <v>12956038</v>
      </c>
      <c r="K89" s="2">
        <v>48631416</v>
      </c>
      <c r="L89" s="2">
        <v>162662082</v>
      </c>
      <c r="M89" s="2">
        <v>162662082</v>
      </c>
      <c r="N89" s="39">
        <f>G89/D89*100</f>
        <v>23.016049457423438</v>
      </c>
    </row>
    <row r="90" spans="1:14" ht="33" x14ac:dyDescent="0.25">
      <c r="A90" s="8" t="s">
        <v>231</v>
      </c>
      <c r="B90" s="1" t="s">
        <v>10</v>
      </c>
      <c r="C90" s="1" t="s">
        <v>232</v>
      </c>
      <c r="D90" s="2">
        <v>148000000</v>
      </c>
      <c r="E90" s="2">
        <v>97141740</v>
      </c>
      <c r="F90" s="3">
        <v>0</v>
      </c>
      <c r="G90" s="2">
        <v>74941740</v>
      </c>
      <c r="H90" s="2">
        <v>11100000</v>
      </c>
      <c r="I90" s="2">
        <v>34241740</v>
      </c>
      <c r="J90" s="2">
        <v>11100000</v>
      </c>
      <c r="K90" s="2">
        <v>34241740</v>
      </c>
      <c r="L90" s="2">
        <v>50858260</v>
      </c>
      <c r="M90" s="2">
        <v>73058260</v>
      </c>
      <c r="N90" s="39">
        <f>G90/D90*100</f>
        <v>50.636310810810812</v>
      </c>
    </row>
    <row r="91" spans="1:14" ht="33" x14ac:dyDescent="0.25">
      <c r="A91" s="8" t="s">
        <v>231</v>
      </c>
      <c r="B91" s="1" t="s">
        <v>13</v>
      </c>
      <c r="C91" s="1" t="s">
        <v>232</v>
      </c>
      <c r="D91" s="2">
        <v>202000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2">
        <v>202000</v>
      </c>
      <c r="M91" s="2">
        <v>202000</v>
      </c>
      <c r="N91" s="39">
        <f>G91/D91*100</f>
        <v>0</v>
      </c>
    </row>
    <row r="92" spans="1:14" ht="33" x14ac:dyDescent="0.25">
      <c r="A92" s="8" t="s">
        <v>231</v>
      </c>
      <c r="B92" s="1" t="s">
        <v>15</v>
      </c>
      <c r="C92" s="1" t="s">
        <v>232</v>
      </c>
      <c r="D92" s="2">
        <v>3489000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2">
        <v>3489000</v>
      </c>
      <c r="M92" s="2">
        <v>3489000</v>
      </c>
      <c r="N92" s="39">
        <f>G92/D92*100</f>
        <v>0</v>
      </c>
    </row>
    <row r="93" spans="1:14" ht="33" x14ac:dyDescent="0.25">
      <c r="A93" s="8" t="s">
        <v>231</v>
      </c>
      <c r="B93" s="1" t="s">
        <v>12</v>
      </c>
      <c r="C93" s="1" t="s">
        <v>232</v>
      </c>
      <c r="D93" s="2">
        <v>2512970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2">
        <v>2512970</v>
      </c>
      <c r="M93" s="2">
        <v>2512970</v>
      </c>
      <c r="N93" s="39">
        <f>G93/D93*100</f>
        <v>0</v>
      </c>
    </row>
    <row r="94" spans="1:14" ht="22.5" x14ac:dyDescent="0.25">
      <c r="A94" s="8" t="s">
        <v>233</v>
      </c>
      <c r="B94" s="1" t="s">
        <v>8</v>
      </c>
      <c r="C94" s="1" t="s">
        <v>181</v>
      </c>
      <c r="D94" s="2">
        <v>13000000</v>
      </c>
      <c r="E94" s="2">
        <v>2900000</v>
      </c>
      <c r="F94" s="2">
        <v>2900000</v>
      </c>
      <c r="G94" s="2">
        <v>2900000</v>
      </c>
      <c r="H94" s="3">
        <v>0</v>
      </c>
      <c r="I94" s="3">
        <v>0</v>
      </c>
      <c r="J94" s="3">
        <v>0</v>
      </c>
      <c r="K94" s="3">
        <v>0</v>
      </c>
      <c r="L94" s="2">
        <v>10100000</v>
      </c>
      <c r="M94" s="2">
        <v>10100000</v>
      </c>
      <c r="N94" s="39">
        <f>G94/D94*100</f>
        <v>22.30769230769231</v>
      </c>
    </row>
    <row r="95" spans="1:14" ht="22.5" x14ac:dyDescent="0.25">
      <c r="A95" s="8" t="s">
        <v>233</v>
      </c>
      <c r="B95" s="1" t="s">
        <v>9</v>
      </c>
      <c r="C95" s="1" t="s">
        <v>181</v>
      </c>
      <c r="D95" s="2">
        <v>40000000</v>
      </c>
      <c r="E95" s="2">
        <v>25000000</v>
      </c>
      <c r="F95" s="2">
        <v>25000000</v>
      </c>
      <c r="G95" s="2">
        <v>25000000</v>
      </c>
      <c r="H95" s="3">
        <v>0</v>
      </c>
      <c r="I95" s="3">
        <v>0</v>
      </c>
      <c r="J95" s="3">
        <v>0</v>
      </c>
      <c r="K95" s="3">
        <v>0</v>
      </c>
      <c r="L95" s="2">
        <v>15000000</v>
      </c>
      <c r="M95" s="2">
        <v>15000000</v>
      </c>
      <c r="N95" s="39">
        <f>G95/D95*100</f>
        <v>62.5</v>
      </c>
    </row>
    <row r="96" spans="1:14" ht="22.5" x14ac:dyDescent="0.25">
      <c r="A96" s="8" t="s">
        <v>233</v>
      </c>
      <c r="B96" s="1" t="s">
        <v>10</v>
      </c>
      <c r="C96" s="1" t="s">
        <v>181</v>
      </c>
      <c r="D96" s="2">
        <v>14500000</v>
      </c>
      <c r="E96" s="2">
        <v>2900000</v>
      </c>
      <c r="F96" s="2">
        <v>2900000</v>
      </c>
      <c r="G96" s="2">
        <v>2900000</v>
      </c>
      <c r="H96" s="3">
        <v>0</v>
      </c>
      <c r="I96" s="3">
        <v>0</v>
      </c>
      <c r="J96" s="3">
        <v>0</v>
      </c>
      <c r="K96" s="3">
        <v>0</v>
      </c>
      <c r="L96" s="2">
        <v>11600000</v>
      </c>
      <c r="M96" s="2">
        <v>11600000</v>
      </c>
      <c r="N96" s="39">
        <f>G96/D96*100</f>
        <v>20</v>
      </c>
    </row>
    <row r="97" spans="1:14" ht="22.5" x14ac:dyDescent="0.25">
      <c r="A97" s="8" t="s">
        <v>233</v>
      </c>
      <c r="B97" s="1" t="s">
        <v>11</v>
      </c>
      <c r="C97" s="1" t="s">
        <v>181</v>
      </c>
      <c r="D97" s="2">
        <v>4500000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2">
        <v>4500000</v>
      </c>
      <c r="M97" s="2">
        <v>4500000</v>
      </c>
      <c r="N97" s="39">
        <f>G97/D97*100</f>
        <v>0</v>
      </c>
    </row>
    <row r="98" spans="1:14" ht="22.5" x14ac:dyDescent="0.25">
      <c r="A98" s="8" t="s">
        <v>234</v>
      </c>
      <c r="B98" s="1" t="s">
        <v>47</v>
      </c>
      <c r="C98" s="1" t="s">
        <v>183</v>
      </c>
      <c r="D98" s="2">
        <v>61526106.030000001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2">
        <v>61526106.030000001</v>
      </c>
      <c r="M98" s="2">
        <v>61526106.030000001</v>
      </c>
      <c r="N98" s="39">
        <f>G98/D98*100</f>
        <v>0</v>
      </c>
    </row>
    <row r="99" spans="1:14" ht="22.5" x14ac:dyDescent="0.25">
      <c r="A99" s="8" t="s">
        <v>234</v>
      </c>
      <c r="B99" s="1" t="s">
        <v>8</v>
      </c>
      <c r="C99" s="1" t="s">
        <v>183</v>
      </c>
      <c r="D99" s="2">
        <v>1040271824.61</v>
      </c>
      <c r="E99" s="2">
        <v>407200000</v>
      </c>
      <c r="F99" s="3">
        <v>0</v>
      </c>
      <c r="G99" s="2">
        <v>407200000</v>
      </c>
      <c r="H99" s="2">
        <v>11700000</v>
      </c>
      <c r="I99" s="2">
        <v>29600000</v>
      </c>
      <c r="J99" s="2">
        <v>11700000</v>
      </c>
      <c r="K99" s="2">
        <v>29600000</v>
      </c>
      <c r="L99" s="2">
        <v>633071824.61000001</v>
      </c>
      <c r="M99" s="2">
        <v>633071824.61000001</v>
      </c>
      <c r="N99" s="39">
        <f>G99/D99*100</f>
        <v>39.143615194294057</v>
      </c>
    </row>
    <row r="100" spans="1:14" ht="22.5" x14ac:dyDescent="0.25">
      <c r="A100" s="8" t="s">
        <v>234</v>
      </c>
      <c r="B100" s="1" t="s">
        <v>9</v>
      </c>
      <c r="C100" s="1" t="s">
        <v>183</v>
      </c>
      <c r="D100" s="2">
        <v>706706502</v>
      </c>
      <c r="E100" s="2">
        <v>509321245</v>
      </c>
      <c r="F100" s="3">
        <v>0</v>
      </c>
      <c r="G100" s="2">
        <v>477321245</v>
      </c>
      <c r="H100" s="2">
        <v>40800000</v>
      </c>
      <c r="I100" s="2">
        <v>131200000</v>
      </c>
      <c r="J100" s="2">
        <v>40800000</v>
      </c>
      <c r="K100" s="2">
        <v>131200000</v>
      </c>
      <c r="L100" s="2">
        <v>197385257</v>
      </c>
      <c r="M100" s="2">
        <v>229385257</v>
      </c>
      <c r="N100" s="39">
        <f>G100/D100*100</f>
        <v>67.541651824225042</v>
      </c>
    </row>
    <row r="101" spans="1:14" ht="22.5" x14ac:dyDescent="0.25">
      <c r="A101" s="8" t="s">
        <v>234</v>
      </c>
      <c r="B101" s="1" t="s">
        <v>10</v>
      </c>
      <c r="C101" s="1" t="s">
        <v>183</v>
      </c>
      <c r="D101" s="2">
        <v>64500000.159999996</v>
      </c>
      <c r="E101" s="2">
        <v>61309307</v>
      </c>
      <c r="F101" s="3">
        <v>0</v>
      </c>
      <c r="G101" s="2">
        <v>56000000</v>
      </c>
      <c r="H101" s="2">
        <v>10500000</v>
      </c>
      <c r="I101" s="2">
        <v>31500000</v>
      </c>
      <c r="J101" s="2">
        <v>10500000</v>
      </c>
      <c r="K101" s="2">
        <v>31500000</v>
      </c>
      <c r="L101" s="2">
        <v>3190693.16</v>
      </c>
      <c r="M101" s="2">
        <v>8500000.1600000001</v>
      </c>
      <c r="N101" s="39">
        <f>G101/D101*100</f>
        <v>86.821705210984916</v>
      </c>
    </row>
    <row r="102" spans="1:14" ht="22.5" x14ac:dyDescent="0.25">
      <c r="A102" s="8" t="s">
        <v>234</v>
      </c>
      <c r="B102" s="1" t="s">
        <v>7</v>
      </c>
      <c r="C102" s="1" t="s">
        <v>183</v>
      </c>
      <c r="D102" s="2">
        <v>35000000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2">
        <v>35000000</v>
      </c>
      <c r="M102" s="2">
        <v>35000000</v>
      </c>
      <c r="N102" s="39">
        <f>G102/D102*100</f>
        <v>0</v>
      </c>
    </row>
    <row r="103" spans="1:14" ht="22.5" x14ac:dyDescent="0.25">
      <c r="A103" s="8" t="s">
        <v>234</v>
      </c>
      <c r="B103" s="1" t="s">
        <v>15</v>
      </c>
      <c r="C103" s="1" t="s">
        <v>183</v>
      </c>
      <c r="D103" s="2">
        <v>31000000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2">
        <v>31000000</v>
      </c>
      <c r="M103" s="2">
        <v>31000000</v>
      </c>
      <c r="N103" s="39">
        <f>G103/D103*100</f>
        <v>0</v>
      </c>
    </row>
    <row r="104" spans="1:14" ht="22.5" x14ac:dyDescent="0.25">
      <c r="A104" s="8" t="s">
        <v>234</v>
      </c>
      <c r="B104" s="1" t="s">
        <v>12</v>
      </c>
      <c r="C104" s="1" t="s">
        <v>183</v>
      </c>
      <c r="D104" s="2">
        <v>8061951.6600000001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2">
        <v>8061951.6600000001</v>
      </c>
      <c r="M104" s="2">
        <v>8061951.6600000001</v>
      </c>
      <c r="N104" s="39">
        <f>G104/D104*100</f>
        <v>0</v>
      </c>
    </row>
    <row r="105" spans="1:14" x14ac:dyDescent="0.25">
      <c r="A105" s="8" t="s">
        <v>235</v>
      </c>
      <c r="B105" s="1" t="s">
        <v>8</v>
      </c>
      <c r="C105" s="1" t="s">
        <v>236</v>
      </c>
      <c r="D105" s="2">
        <v>970500000</v>
      </c>
      <c r="E105" s="2">
        <v>455000000</v>
      </c>
      <c r="F105" s="2">
        <v>40000000</v>
      </c>
      <c r="G105" s="2">
        <v>455000000</v>
      </c>
      <c r="H105" s="2">
        <v>49143333</v>
      </c>
      <c r="I105" s="2">
        <v>143093333</v>
      </c>
      <c r="J105" s="2">
        <v>49143333</v>
      </c>
      <c r="K105" s="2">
        <v>143093333</v>
      </c>
      <c r="L105" s="2">
        <v>515500000</v>
      </c>
      <c r="M105" s="2">
        <v>515500000</v>
      </c>
      <c r="N105" s="39">
        <f>G105/D105*100</f>
        <v>46.88304997424008</v>
      </c>
    </row>
    <row r="106" spans="1:14" x14ac:dyDescent="0.25">
      <c r="A106" s="8" t="s">
        <v>235</v>
      </c>
      <c r="B106" s="1" t="s">
        <v>9</v>
      </c>
      <c r="C106" s="1" t="s">
        <v>236</v>
      </c>
      <c r="D106" s="2">
        <v>1041000000</v>
      </c>
      <c r="E106" s="2">
        <v>582990000</v>
      </c>
      <c r="F106" s="3">
        <v>0</v>
      </c>
      <c r="G106" s="2">
        <v>582990000</v>
      </c>
      <c r="H106" s="2">
        <v>92300000</v>
      </c>
      <c r="I106" s="2">
        <v>229890000</v>
      </c>
      <c r="J106" s="2">
        <v>92300000</v>
      </c>
      <c r="K106" s="2">
        <v>229890000</v>
      </c>
      <c r="L106" s="2">
        <v>458010000</v>
      </c>
      <c r="M106" s="2">
        <v>458010000</v>
      </c>
      <c r="N106" s="39">
        <f>G106/D106*100</f>
        <v>56.002881844380404</v>
      </c>
    </row>
    <row r="107" spans="1:14" x14ac:dyDescent="0.25">
      <c r="A107" s="8" t="s">
        <v>235</v>
      </c>
      <c r="B107" s="1" t="s">
        <v>10</v>
      </c>
      <c r="C107" s="1" t="s">
        <v>236</v>
      </c>
      <c r="D107" s="2">
        <v>1201000000</v>
      </c>
      <c r="E107" s="2">
        <v>669200000</v>
      </c>
      <c r="F107" s="2">
        <v>59000000</v>
      </c>
      <c r="G107" s="2">
        <v>669200000</v>
      </c>
      <c r="H107" s="2">
        <v>83600000</v>
      </c>
      <c r="I107" s="2">
        <v>232400000</v>
      </c>
      <c r="J107" s="2">
        <v>83600000</v>
      </c>
      <c r="K107" s="2">
        <v>232400000</v>
      </c>
      <c r="L107" s="2">
        <v>531800000</v>
      </c>
      <c r="M107" s="2">
        <v>531800000</v>
      </c>
      <c r="N107" s="39">
        <f>G107/D107*100</f>
        <v>55.720233139050791</v>
      </c>
    </row>
    <row r="108" spans="1:14" x14ac:dyDescent="0.25">
      <c r="A108" s="8" t="s">
        <v>235</v>
      </c>
      <c r="B108" s="1" t="s">
        <v>14</v>
      </c>
      <c r="C108" s="1" t="s">
        <v>236</v>
      </c>
      <c r="D108" s="2">
        <v>11165000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2">
        <v>11165000</v>
      </c>
      <c r="M108" s="2">
        <v>11165000</v>
      </c>
      <c r="N108" s="39">
        <f>G108/D108*100</f>
        <v>0</v>
      </c>
    </row>
    <row r="109" spans="1:14" ht="15.75" thickBot="1" x14ac:dyDescent="0.3">
      <c r="A109" s="10" t="s">
        <v>235</v>
      </c>
      <c r="B109" s="11" t="s">
        <v>11</v>
      </c>
      <c r="C109" s="11" t="s">
        <v>236</v>
      </c>
      <c r="D109" s="12">
        <v>282579034.16000003</v>
      </c>
      <c r="E109" s="12">
        <v>54967500</v>
      </c>
      <c r="F109" s="13">
        <v>0</v>
      </c>
      <c r="G109" s="12">
        <v>54967500</v>
      </c>
      <c r="H109" s="12">
        <v>20370000</v>
      </c>
      <c r="I109" s="12">
        <v>37275000</v>
      </c>
      <c r="J109" s="12">
        <v>37275000</v>
      </c>
      <c r="K109" s="12">
        <v>37275000</v>
      </c>
      <c r="L109" s="12">
        <v>227611534.16</v>
      </c>
      <c r="M109" s="12">
        <v>227611534.16</v>
      </c>
      <c r="N109" s="43">
        <f>G109/D109*100</f>
        <v>19.452080075012454</v>
      </c>
    </row>
  </sheetData>
  <mergeCells count="6">
    <mergeCell ref="A6:M6"/>
    <mergeCell ref="A1:N1"/>
    <mergeCell ref="A2:M2"/>
    <mergeCell ref="A3:M3"/>
    <mergeCell ref="A4:M4"/>
    <mergeCell ref="A5:M5"/>
  </mergeCells>
  <pageMargins left="0.78740157480314965" right="0.19685039370078741" top="0.39370078740157483" bottom="0.78740157480314965" header="0.51181102362204722" footer="0.51181102362204722"/>
  <pageSetup paperSize="345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Gastos_Mayo</vt:lpstr>
      <vt:lpstr>Gastos_Mayo!Títulos_a_imprimir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Maria Alejandra Gomez Prada</cp:lastModifiedBy>
  <dcterms:created xsi:type="dcterms:W3CDTF">2021-06-03T18:56:27Z</dcterms:created>
  <dcterms:modified xsi:type="dcterms:W3CDTF">2021-08-18T18:15:09Z</dcterms:modified>
</cp:coreProperties>
</file>