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EJECUCIÓN PRESUPUESTAL\"/>
    </mc:Choice>
  </mc:AlternateContent>
  <bookViews>
    <workbookView xWindow="0" yWindow="0" windowWidth="20490" windowHeight="7320"/>
  </bookViews>
  <sheets>
    <sheet name="INGRESOS" sheetId="2" r:id="rId1"/>
    <sheet name="GASTOS" sheetId="3" r:id="rId2"/>
  </sheets>
  <definedNames>
    <definedName name="_xlnm._FilterDatabase" localSheetId="1" hidden="1">GASTOS!$A$7:$U$114</definedName>
  </definedNames>
  <calcPr calcId="162913"/>
</workbook>
</file>

<file path=xl/calcChain.xml><?xml version="1.0" encoding="utf-8"?>
<calcChain xmlns="http://schemas.openxmlformats.org/spreadsheetml/2006/main">
  <c r="K42" i="2" l="1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U110" i="3"/>
  <c r="U111" i="3"/>
  <c r="U112" i="3"/>
  <c r="U113" i="3"/>
  <c r="U114" i="3"/>
  <c r="U86" i="3"/>
  <c r="U72" i="3"/>
  <c r="U8" i="3"/>
  <c r="U109" i="3"/>
  <c r="U108" i="3"/>
  <c r="U107" i="3"/>
  <c r="U106" i="3"/>
  <c r="U105" i="3"/>
  <c r="U104" i="3"/>
  <c r="U103" i="3"/>
  <c r="U102" i="3"/>
  <c r="U100" i="3"/>
  <c r="U99" i="3"/>
  <c r="U98" i="3"/>
  <c r="U97" i="3"/>
  <c r="U93" i="3"/>
  <c r="U92" i="3"/>
  <c r="U91" i="3"/>
  <c r="U90" i="3"/>
  <c r="U89" i="3"/>
  <c r="U83" i="3"/>
  <c r="U82" i="3"/>
  <c r="U81" i="3"/>
  <c r="U80" i="3"/>
  <c r="U78" i="3"/>
  <c r="U77" i="3"/>
  <c r="U76" i="3"/>
  <c r="U75" i="3"/>
  <c r="U74" i="3"/>
  <c r="U73" i="3"/>
  <c r="U70" i="3"/>
  <c r="U69" i="3"/>
  <c r="U68" i="3"/>
  <c r="U66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</calcChain>
</file>

<file path=xl/sharedStrings.xml><?xml version="1.0" encoding="utf-8"?>
<sst xmlns="http://schemas.openxmlformats.org/spreadsheetml/2006/main" count="470" uniqueCount="244">
  <si>
    <t>INSTITUTO DE LA JUVENTUD EL DEPORTE Y LA RECREACION DE BUCARAMANGA</t>
  </si>
  <si>
    <t>NIT: 00804002166 - 1</t>
  </si>
  <si>
    <t>EJECUCION PRESUPUESTAL F20 CONTRALORIA MPAL</t>
  </si>
  <si>
    <t>Periodo comprendido entre 01-06-2021 y 30-06-2021</t>
  </si>
  <si>
    <t>Fecha de Impresión: 02.07.2021 Hora: 11:26:am</t>
  </si>
  <si>
    <t>Impreso por: MARIAGP - MARIA ALEJANDRA GOMEZ PRADA</t>
  </si>
  <si>
    <t>Descripción</t>
  </si>
  <si>
    <t>CREDITO</t>
  </si>
  <si>
    <t>  </t>
  </si>
  <si>
    <t>RP </t>
  </si>
  <si>
    <t>RPAL </t>
  </si>
  <si>
    <t>LINV </t>
  </si>
  <si>
    <t>L715 </t>
  </si>
  <si>
    <t>TCOL </t>
  </si>
  <si>
    <t>LDEP </t>
  </si>
  <si>
    <t>RDL </t>
  </si>
  <si>
    <t>RFL7 </t>
  </si>
  <si>
    <t>RFR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</si>
  <si>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</si>
  <si>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</si>
  <si>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</si>
  <si>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</si>
  <si>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</si>
  <si>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</si>
  <si>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</si>
  <si>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</si>
  <si>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1.1.02.05.002 </t>
  </si>
  <si>
    <t>VENTAS INCIDENTALES DE ESTABLECIMIENTOS NO DE MERCADO </t>
  </si>
  <si>
    <t>1.1.02.05.002.09 </t>
  </si>
  <si>
    <t>SERVICIOS PARA LA COMUNIDAD, SOCIALES Y PERSONALES </t>
  </si>
  <si>
    <t>1.1.02.05.002.09.01 </t>
  </si>
  <si>
    <t>Arrendamientos o convenios de uso de Escenarios Deportivos, Recreativos y Otros </t>
  </si>
  <si>
    <t>1.1.02.05.002.09.02 </t>
  </si>
  <si>
    <t>Otros Ingresos (Convenios, Inscripciones, Etc) </t>
  </si>
  <si>
    <t>1.1.02.06 </t>
  </si>
  <si>
    <t>TRANSFERENCIAS CORRIENTES </t>
  </si>
  <si>
    <t>1.1.02.06.001 </t>
  </si>
  <si>
    <t>SISTEMA GENERAL DE PARTICIPACIONES </t>
  </si>
  <si>
    <t>1.1.02.06.001.03 </t>
  </si>
  <si>
    <t>PARTICIPACIÓN PARA PROPÓSITO GENERAL </t>
  </si>
  <si>
    <t>1.1.02.06.001.03.01 </t>
  </si>
  <si>
    <t>Deporte y Recreación </t>
  </si>
  <si>
    <t>1.1.02.06.001.03.03 </t>
  </si>
  <si>
    <t>Propósito General Libre Inversión </t>
  </si>
  <si>
    <t>1.1.02.06.003 </t>
  </si>
  <si>
    <t>PARTICIPACIONES DISTINTAS DEL SGP </t>
  </si>
  <si>
    <t>1.1.02.06.003.01 </t>
  </si>
  <si>
    <t>PARTICIPACIÓN EN IMPUESTOS </t>
  </si>
  <si>
    <t>1.1.02.06.003.01.06 </t>
  </si>
  <si>
    <t>LIC </t>
  </si>
  <si>
    <t>Participación del Impuesto Adicional del 10% a las Cajetillas de Cigarrillos Nacionales </t>
  </si>
  <si>
    <t>1.1.02.06.006 </t>
  </si>
  <si>
    <t>TRANSFERENCIAS DE OTRAS ENTIDADES DEL GOBIERNO GENERAL </t>
  </si>
  <si>
    <t>1.1.02.06.006.06 </t>
  </si>
  <si>
    <t>OTRAS UNIDADES DE GOBIERNO </t>
  </si>
  <si>
    <t>1.1.02.06.006.06.01 </t>
  </si>
  <si>
    <t>Recursos Ley 181 de 1995 </t>
  </si>
  <si>
    <t>1.1.02.06.006.06.02 </t>
  </si>
  <si>
    <t>Aportes municipio de Bucaramanga </t>
  </si>
  <si>
    <t>1.1.02.06.006.06.03 </t>
  </si>
  <si>
    <t>Ministerio del Deporte - Convenios </t>
  </si>
  <si>
    <t>1.2. </t>
  </si>
  <si>
    <t>RECURSOS DE CAPITAL </t>
  </si>
  <si>
    <t>1.2.02 </t>
  </si>
  <si>
    <t>EXCEDENTES FINANCIEROS </t>
  </si>
  <si>
    <t>1.2.02.01 </t>
  </si>
  <si>
    <t>ESTABLECIMIENTOS PÚBLICOS </t>
  </si>
  <si>
    <t>1.2.02.01.001 </t>
  </si>
  <si>
    <t>1.2.02.01.002 </t>
  </si>
  <si>
    <t>Participación del Impuesto Adicional del 10% a las cajetillas de Cigarrillos Nacionales </t>
  </si>
  <si>
    <t>1.2.02.01.003 </t>
  </si>
  <si>
    <t>1.2.02.01.004 </t>
  </si>
  <si>
    <t>Aportes Municipio de Bucaramanga </t>
  </si>
  <si>
    <t>1.2.02.01.005 </t>
  </si>
  <si>
    <t>Ministerio del Deporte- Convenios </t>
  </si>
  <si>
    <t>1.2.05 </t>
  </si>
  <si>
    <t>RENDIMIENTOS FINANCIEROS </t>
  </si>
  <si>
    <t>1.2.05.02 </t>
  </si>
  <si>
    <t>DEPÓSITOS </t>
  </si>
  <si>
    <t>1.2.05.02.001 </t>
  </si>
  <si>
    <t>Ley 715 de 2001 </t>
  </si>
  <si>
    <t>1.2.05.02.002 </t>
  </si>
  <si>
    <t>Ley 181 de 1995 </t>
  </si>
  <si>
    <t>1.2.05.02.003 </t>
  </si>
  <si>
    <t>Recursos Propios </t>
  </si>
  <si>
    <t>1.2.05.02.004 </t>
  </si>
  <si>
    <t>RFC </t>
  </si>
  <si>
    <t>Ley 1289 de 2009 </t>
  </si>
  <si>
    <t>2 </t>
  </si>
  <si>
    <t>PRESUPUESTO DE GASTOS  </t>
  </si>
  <si>
    <t>2.1 </t>
  </si>
  <si>
    <t>GASTOS DE FUNCIONAMIENTO  </t>
  </si>
  <si>
    <t>2.1.1 </t>
  </si>
  <si>
    <t>GASTOS DE PERSONAL 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</si>
  <si>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</si>
  <si>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</si>
  <si>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</si>
  <si>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</si>
  <si>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</si>
  <si>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</si>
  <si>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2.1.1.01.01.001.01 </t>
  </si>
  <si>
    <t>Sueldo Básico </t>
  </si>
  <si>
    <t>2.1.1.01.01.001.06 </t>
  </si>
  <si>
    <t>Prima de Servicio </t>
  </si>
  <si>
    <t>2.1.1.01.01.001.07 </t>
  </si>
  <si>
    <t>Bonificación por servicios prestados  </t>
  </si>
  <si>
    <t>2.1.1.01.01.001.08 </t>
  </si>
  <si>
    <t>Prestaciones Sociales </t>
  </si>
  <si>
    <t>2.1.1.01.01.001.08.01 </t>
  </si>
  <si>
    <t>Prima de navidad  </t>
  </si>
  <si>
    <t>2.1.1.01.01.001.08.02 </t>
  </si>
  <si>
    <t>Prima de vacaciones </t>
  </si>
  <si>
    <t>2.1.1.01.02 </t>
  </si>
  <si>
    <t>CONTRIBUCIONES INHERENTES A LA NÓMINA </t>
  </si>
  <si>
    <t>2.1.1.01.02.001 </t>
  </si>
  <si>
    <t>Aportes a la seguridad social en pensiones </t>
  </si>
  <si>
    <t>2.1.1.01.02.002 </t>
  </si>
  <si>
    <t>Aportes a la seguridad social en salud </t>
  </si>
  <si>
    <t>2.1.1.01.02.003 </t>
  </si>
  <si>
    <t>Aportes de Cesantías </t>
  </si>
  <si>
    <t>2.1.1.01.02.004 </t>
  </si>
  <si>
    <t>Aportes a cajas de compensación familiar </t>
  </si>
  <si>
    <t>2.1.1.01.02.005 </t>
  </si>
  <si>
    <t>Aportes generales al sistema de riesgos laborales </t>
  </si>
  <si>
    <t>2.1.1.01.02.006 </t>
  </si>
  <si>
    <t>Aportes al ICBF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</si>
  <si>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</si>
  <si>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</si>
  <si>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</si>
  <si>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</si>
  <si>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</si>
  <si>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</si>
  <si>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2.1.1.01.03.001.01 </t>
  </si>
  <si>
    <t>Vacaciones </t>
  </si>
  <si>
    <t>2.1.1.01.03.001.02 </t>
  </si>
  <si>
    <t>Indemnización por vacaciones </t>
  </si>
  <si>
    <t>2.1.1.01.03.001.03 </t>
  </si>
  <si>
    <t>Bonificacion especial de recreación 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</si>
  <si>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</si>
  <si>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</si>
  <si>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</si>
  <si>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</si>
  <si>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</si>
  <si>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</si>
  <si>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</si>
  <si>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</si>
  <si>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</si>
  <si>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</si>
  <si>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2.1.2.01.01.003.03.02 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</si>
  <si>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</si>
  <si>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</si>
  <si>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</si>
  <si>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</si>
  <si>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</si>
  <si>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2.1.2.02.01.003 </t>
  </si>
  <si>
    <t>Otros bienes transportables </t>
  </si>
  <si>
    <t>2.1.2.02.01.004 </t>
  </si>
  <si>
    <t>Productos metálicos y paquetes de software </t>
  </si>
  <si>
    <t>2.1.2.02.02 </t>
  </si>
  <si>
    <t>ADQUISICIÓN DE SERVICIOS </t>
  </si>
  <si>
    <t>2.1.2.02.02.006 </t>
  </si>
  <si>
    <t>Servicios de alojamiento; servicios de suministro de comidas y bebidas; servicios de transporte; y servicios de distribución de electricidad, gas y agua </t>
  </si>
  <si>
    <t>2.1.2.02.02.007 </t>
  </si>
  <si>
    <t>Servicios financieros y servicios conexos, servicios inmobiliarios y servicios de leasing </t>
  </si>
  <si>
    <t>2.1.2.02.02.008 </t>
  </si>
  <si>
    <t>Servicios prestados a las empresas y servicios de producción </t>
  </si>
  <si>
    <t>2.1.2.02.02.010 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</si>
  <si>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</si>
  <si>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</si>
  <si>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</si>
  <si>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</si>
  <si>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</si>
  <si>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</si>
  <si>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2.1.3.07.02.030 </t>
  </si>
  <si>
    <t>Auxilio sindical (No de pensiones)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</si>
  <si>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</si>
  <si>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</si>
  <si>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</si>
  <si>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</si>
  <si>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</si>
  <si>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</si>
  <si>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</si>
  <si>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</si>
  <si>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</si>
  <si>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</si>
  <si>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</si>
  <si>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</si>
  <si>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2.1.8.04.01 </t>
  </si>
  <si>
    <t>Cuota de fiscalizacón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</si>
  <si>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</si>
  <si>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</si>
  <si>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</si>
  <si>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</si>
  <si>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</si>
  <si>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</si>
  <si>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2.3.2.01.01.003.02 </t>
  </si>
  <si>
    <t>MAQUINARIA PARA USOS ESPECIALES </t>
  </si>
  <si>
    <t>2.3.2.01.01.003.02.08 </t>
  </si>
  <si>
    <t>Otra maquinaria para usos especiales y sus partes y piezas </t>
  </si>
  <si>
    <t>2.3.2.01.01.003.03 </t>
  </si>
  <si>
    <t>2.3.2.01.01.003.03.02 </t>
  </si>
  <si>
    <t>2.3.2.01.01.003.04 </t>
  </si>
  <si>
    <t>MAQUINARIA Y APARATOS ELÉCTRONICOS </t>
  </si>
  <si>
    <t>2.3.2.01.01.003.04.06 </t>
  </si>
  <si>
    <t>Otro Equipo Electrónico y sus partes y piezas </t>
  </si>
  <si>
    <t>2.3.2.02 </t>
  </si>
  <si>
    <t>2.3.2.02.01 </t>
  </si>
  <si>
    <t>2.3.2.02.01.002 </t>
  </si>
  <si>
    <t>Productos alimenticios, bebidas y tabaco; textiles, prendas de vestir y productos de cuero </t>
  </si>
  <si>
    <t>2.3.2.02.01.003 </t>
  </si>
  <si>
    <t>Otros bienes transportables (excepto productos metálicos, maquinaria y equipo) </t>
  </si>
  <si>
    <t>2.3.2.02.01.004 </t>
  </si>
  <si>
    <t>2.3.2.02.02 </t>
  </si>
  <si>
    <t>2.3.2.02.02.006 </t>
  </si>
  <si>
    <t>Servicios de alojamiento; servicios de suministro de comidas y bebidas; servicios de distribución de electricidad, gas y agua </t>
  </si>
  <si>
    <t>2.3.2.02.02.007 </t>
  </si>
  <si>
    <t>2.3.2.02.02.008 </t>
  </si>
  <si>
    <t>2.3.2.02.02.009 </t>
  </si>
  <si>
    <t>Servicios para la comunidad, sociales y personales </t>
  </si>
  <si>
    <t>PPTO. DEFINITIVO</t>
  </si>
  <si>
    <t>CD PERÍODO</t>
  </si>
  <si>
    <t>CD REVERSADO</t>
  </si>
  <si>
    <t>TOTAL CD ACUMULADOS</t>
  </si>
  <si>
    <t>RP PERÍODO</t>
  </si>
  <si>
    <t>RP REVERSADO</t>
  </si>
  <si>
    <t>TOTAL RP ACUMULADOS</t>
  </si>
  <si>
    <t>OBLIGACIONES PERÍODO</t>
  </si>
  <si>
    <t>TOTAL OBLIG. ACUMULADAS</t>
  </si>
  <si>
    <t>PAGOS PERÍODO</t>
  </si>
  <si>
    <t>TOTAL PAGOS ACUMULADOS</t>
  </si>
  <si>
    <t>PPTO. POR EJECUTAR CDP</t>
  </si>
  <si>
    <t>PPTO. POR EJECUTAR RP</t>
  </si>
  <si>
    <t>% EJECUCIÓN GASTOS</t>
  </si>
  <si>
    <t>PPTO. INICIAL</t>
  </si>
  <si>
    <t>ADICIONES</t>
  </si>
  <si>
    <t>CONTRACREDITO</t>
  </si>
  <si>
    <t xml:space="preserve">CÓDIGO DE PPTO. </t>
  </si>
  <si>
    <t>FONDO CTA.</t>
  </si>
  <si>
    <t>DESCRIPCIÓN</t>
  </si>
  <si>
    <t>RECAUDO ACUMUL. ANTERIOR</t>
  </si>
  <si>
    <t>RECAUDO PERÍODO</t>
  </si>
  <si>
    <t>TOTAL RECAUDO ACUMULADO</t>
  </si>
  <si>
    <t>INGRESO POR RECAUDAR</t>
  </si>
  <si>
    <t>% RECAUDO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</si>
</sst>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4" fontId="20" fillId="33" borderId="13" xfId="0" applyNumberFormat="1" applyFont="1" applyFill="1" applyBorder="1" applyAlignment="1">
      <alignment horizontal="right" vertical="center" wrapText="1"/>
    </xf>
    <xf numFmtId="4" fontId="20" fillId="34" borderId="13" xfId="0" applyNumberFormat="1" applyFont="1" applyFill="1" applyBorder="1" applyAlignment="1">
      <alignment horizontal="right" vertical="center" wrapText="1"/>
    </xf>
    <xf numFmtId="4" fontId="18" fillId="33" borderId="13" xfId="0" applyNumberFormat="1" applyFont="1" applyFill="1" applyBorder="1" applyAlignment="1">
      <alignment horizontal="right" vertical="center" wrapText="1"/>
    </xf>
    <xf numFmtId="4" fontId="18" fillId="0" borderId="13" xfId="0" applyNumberFormat="1" applyFont="1" applyFill="1" applyBorder="1" applyAlignment="1">
      <alignment horizontal="right" vertical="center" wrapText="1"/>
    </xf>
    <xf numFmtId="0" fontId="20" fillId="0" borderId="14" xfId="0" applyFont="1" applyBorder="1" applyAlignment="1">
      <alignment horizontal="center" vertical="center" wrapText="1"/>
    </xf>
    <xf numFmtId="2" fontId="20" fillId="34" borderId="12" xfId="0" applyNumberFormat="1" applyFont="1" applyFill="1" applyBorder="1" applyAlignment="1">
      <alignment horizontal="right" vertical="center" wrapText="1"/>
    </xf>
    <xf numFmtId="2" fontId="18" fillId="33" borderId="1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0" fillId="33" borderId="10" xfId="0" applyFont="1" applyFill="1" applyBorder="1" applyAlignment="1">
      <alignment wrapText="1"/>
    </xf>
    <xf numFmtId="4" fontId="20" fillId="33" borderId="10" xfId="0" applyNumberFormat="1" applyFont="1" applyFill="1" applyBorder="1" applyAlignment="1">
      <alignment horizontal="right" wrapText="1"/>
    </xf>
    <xf numFmtId="0" fontId="16" fillId="0" borderId="0" xfId="0" applyFont="1"/>
    <xf numFmtId="0" fontId="20" fillId="34" borderId="10" xfId="0" applyFont="1" applyFill="1" applyBorder="1" applyAlignment="1">
      <alignment wrapText="1"/>
    </xf>
    <xf numFmtId="4" fontId="20" fillId="34" borderId="10" xfId="0" applyNumberFormat="1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right" wrapText="1"/>
    </xf>
    <xf numFmtId="0" fontId="16" fillId="0" borderId="0" xfId="0" applyFont="1" applyFill="1"/>
    <xf numFmtId="0" fontId="20" fillId="33" borderId="10" xfId="0" applyFont="1" applyFill="1" applyBorder="1" applyAlignment="1">
      <alignment horizontal="right" wrapText="1"/>
    </xf>
    <xf numFmtId="4" fontId="20" fillId="34" borderId="13" xfId="0" applyNumberFormat="1" applyFont="1" applyFill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19.5703125" bestFit="1" customWidth="1"/>
    <col min="2" max="2" width="9.28515625" customWidth="1"/>
    <col min="3" max="3" width="45.7109375" bestFit="1" customWidth="1"/>
    <col min="4" max="5" width="15.85546875" bestFit="1" customWidth="1"/>
    <col min="6" max="6" width="17" bestFit="1" customWidth="1"/>
    <col min="7" max="9" width="15.85546875" bestFit="1" customWidth="1"/>
    <col min="10" max="10" width="15.85546875" customWidth="1"/>
  </cols>
  <sheetData>
    <row r="1" spans="1:1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1"/>
    </row>
    <row r="3" spans="1:1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1"/>
    </row>
    <row r="4" spans="1:11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</row>
    <row r="5" spans="1:11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1"/>
    </row>
    <row r="6" spans="1:11" x14ac:dyDescent="0.25">
      <c r="A6" s="20" t="s">
        <v>5</v>
      </c>
      <c r="B6" s="20"/>
      <c r="C6" s="20"/>
      <c r="D6" s="20"/>
      <c r="E6" s="20"/>
      <c r="F6" s="20"/>
      <c r="G6" s="20"/>
      <c r="H6" s="20"/>
      <c r="I6" s="20"/>
      <c r="J6" s="1"/>
    </row>
    <row r="7" spans="1:11" ht="21" customHeight="1" x14ac:dyDescent="0.25">
      <c r="A7" s="2" t="s">
        <v>236</v>
      </c>
      <c r="B7" s="2" t="s">
        <v>237</v>
      </c>
      <c r="C7" s="2" t="s">
        <v>238</v>
      </c>
      <c r="D7" s="9" t="s">
        <v>233</v>
      </c>
      <c r="E7" s="9" t="s">
        <v>234</v>
      </c>
      <c r="F7" s="16" t="s">
        <v>219</v>
      </c>
      <c r="G7" s="2" t="s">
        <v>239</v>
      </c>
      <c r="H7" s="2" t="s">
        <v>240</v>
      </c>
      <c r="I7" s="2" t="s">
        <v>241</v>
      </c>
      <c r="J7" s="2" t="s">
        <v>242</v>
      </c>
      <c r="K7" s="2" t="s">
        <v>243</v>
      </c>
    </row>
    <row r="8" spans="1:11" s="23" customFormat="1" ht="16.5" customHeight="1" x14ac:dyDescent="0.25">
      <c r="A8" s="24" t="s">
        <v>18</v>
      </c>
      <c r="B8" s="24" t="s">
        <v>8</v>
      </c>
      <c r="C8" s="24" t="s">
        <v>19</v>
      </c>
      <c r="D8" s="25">
        <v>8355134383</v>
      </c>
      <c r="E8" s="29">
        <v>2219458618.6199999</v>
      </c>
      <c r="F8" s="25">
        <v>10574593001.620001</v>
      </c>
      <c r="G8" s="25">
        <v>3004592196.2800002</v>
      </c>
      <c r="H8" s="25">
        <v>2872090468.7399998</v>
      </c>
      <c r="I8" s="25">
        <v>5876682665.0200005</v>
      </c>
      <c r="J8" s="25">
        <v>4697910336.6000004</v>
      </c>
      <c r="K8" s="17">
        <f t="shared" ref="K8:K30" si="0">I8/F8*100</f>
        <v>55.573606134247513</v>
      </c>
    </row>
    <row r="9" spans="1:11" s="23" customFormat="1" ht="16.5" customHeight="1" x14ac:dyDescent="0.25">
      <c r="A9" s="24" t="s">
        <v>20</v>
      </c>
      <c r="B9" s="24" t="s">
        <v>8</v>
      </c>
      <c r="C9" s="24" t="s">
        <v>21</v>
      </c>
      <c r="D9" s="25">
        <v>8308343383</v>
      </c>
      <c r="E9" s="25">
        <v>1179021213</v>
      </c>
      <c r="F9" s="25">
        <v>9487364596</v>
      </c>
      <c r="G9" s="25">
        <v>2987378289</v>
      </c>
      <c r="H9" s="25">
        <v>1827257081</v>
      </c>
      <c r="I9" s="25">
        <v>4814635370</v>
      </c>
      <c r="J9" s="25">
        <v>4672729226</v>
      </c>
      <c r="K9" s="17">
        <f t="shared" si="0"/>
        <v>50.747869139865401</v>
      </c>
    </row>
    <row r="10" spans="1:11" s="23" customFormat="1" ht="16.5" customHeight="1" x14ac:dyDescent="0.25">
      <c r="A10" s="24" t="s">
        <v>22</v>
      </c>
      <c r="B10" s="24" t="s">
        <v>8</v>
      </c>
      <c r="C10" s="24" t="s">
        <v>23</v>
      </c>
      <c r="D10" s="25">
        <v>8308343383</v>
      </c>
      <c r="E10" s="25">
        <v>1179021213</v>
      </c>
      <c r="F10" s="25">
        <v>9487364596</v>
      </c>
      <c r="G10" s="25">
        <v>2987378289</v>
      </c>
      <c r="H10" s="25">
        <v>1827257081</v>
      </c>
      <c r="I10" s="25">
        <v>4814635370</v>
      </c>
      <c r="J10" s="25">
        <v>4672729226</v>
      </c>
      <c r="K10" s="17">
        <f t="shared" si="0"/>
        <v>50.747869139865401</v>
      </c>
    </row>
    <row r="11" spans="1:11" s="23" customFormat="1" ht="16.5" customHeight="1" x14ac:dyDescent="0.25">
      <c r="A11" s="24" t="s">
        <v>24</v>
      </c>
      <c r="B11" s="24" t="s">
        <v>8</v>
      </c>
      <c r="C11" s="24" t="s">
        <v>25</v>
      </c>
      <c r="D11" s="25">
        <v>85000000</v>
      </c>
      <c r="E11" s="26">
        <v>0</v>
      </c>
      <c r="F11" s="25">
        <v>85000000</v>
      </c>
      <c r="G11" s="26">
        <v>0</v>
      </c>
      <c r="H11" s="26">
        <v>0</v>
      </c>
      <c r="I11" s="26">
        <v>0</v>
      </c>
      <c r="J11" s="25">
        <v>85000000</v>
      </c>
      <c r="K11" s="17">
        <f t="shared" si="0"/>
        <v>0</v>
      </c>
    </row>
    <row r="12" spans="1:11" s="23" customFormat="1" ht="24.75" customHeight="1" x14ac:dyDescent="0.25">
      <c r="A12" s="24" t="s">
        <v>26</v>
      </c>
      <c r="B12" s="24" t="s">
        <v>8</v>
      </c>
      <c r="C12" s="24" t="s">
        <v>27</v>
      </c>
      <c r="D12" s="25">
        <v>85000000</v>
      </c>
      <c r="E12" s="26">
        <v>0</v>
      </c>
      <c r="F12" s="25">
        <v>85000000</v>
      </c>
      <c r="G12" s="26">
        <v>0</v>
      </c>
      <c r="H12" s="26">
        <v>0</v>
      </c>
      <c r="I12" s="26">
        <v>0</v>
      </c>
      <c r="J12" s="25">
        <v>85000000</v>
      </c>
      <c r="K12" s="17">
        <f t="shared" si="0"/>
        <v>0</v>
      </c>
    </row>
    <row r="13" spans="1:11" s="23" customFormat="1" ht="24" customHeight="1" x14ac:dyDescent="0.25">
      <c r="A13" s="24" t="s">
        <v>28</v>
      </c>
      <c r="B13" s="24" t="s">
        <v>8</v>
      </c>
      <c r="C13" s="24" t="s">
        <v>29</v>
      </c>
      <c r="D13" s="25">
        <v>85000000</v>
      </c>
      <c r="E13" s="26">
        <v>0</v>
      </c>
      <c r="F13" s="25">
        <v>85000000</v>
      </c>
      <c r="G13" s="26">
        <v>0</v>
      </c>
      <c r="H13" s="26">
        <v>0</v>
      </c>
      <c r="I13" s="26">
        <v>0</v>
      </c>
      <c r="J13" s="25">
        <v>85000000</v>
      </c>
      <c r="K13" s="17">
        <f t="shared" si="0"/>
        <v>0</v>
      </c>
    </row>
    <row r="14" spans="1:11" ht="22.5" customHeight="1" x14ac:dyDescent="0.25">
      <c r="A14" s="6" t="s">
        <v>30</v>
      </c>
      <c r="B14" s="6" t="s">
        <v>9</v>
      </c>
      <c r="C14" s="6" t="s">
        <v>31</v>
      </c>
      <c r="D14" s="7">
        <v>80000000</v>
      </c>
      <c r="E14" s="8">
        <v>0</v>
      </c>
      <c r="F14" s="7">
        <v>80000000</v>
      </c>
      <c r="G14" s="8">
        <v>0</v>
      </c>
      <c r="H14" s="8">
        <v>0</v>
      </c>
      <c r="I14" s="8">
        <v>0</v>
      </c>
      <c r="J14" s="7">
        <v>80000000</v>
      </c>
      <c r="K14" s="18">
        <f t="shared" si="0"/>
        <v>0</v>
      </c>
    </row>
    <row r="15" spans="1:11" ht="16.5" customHeight="1" x14ac:dyDescent="0.25">
      <c r="A15" s="6" t="s">
        <v>32</v>
      </c>
      <c r="B15" s="6" t="s">
        <v>9</v>
      </c>
      <c r="C15" s="6" t="s">
        <v>33</v>
      </c>
      <c r="D15" s="7">
        <v>5000000</v>
      </c>
      <c r="E15" s="8">
        <v>0</v>
      </c>
      <c r="F15" s="7">
        <v>5000000</v>
      </c>
      <c r="G15" s="8">
        <v>0</v>
      </c>
      <c r="H15" s="8">
        <v>0</v>
      </c>
      <c r="I15" s="8">
        <v>0</v>
      </c>
      <c r="J15" s="7">
        <v>5000000</v>
      </c>
      <c r="K15" s="18">
        <f t="shared" si="0"/>
        <v>0</v>
      </c>
    </row>
    <row r="16" spans="1:11" s="23" customFormat="1" ht="16.5" customHeight="1" x14ac:dyDescent="0.25">
      <c r="A16" s="24" t="s">
        <v>34</v>
      </c>
      <c r="B16" s="24" t="s">
        <v>8</v>
      </c>
      <c r="C16" s="24" t="s">
        <v>35</v>
      </c>
      <c r="D16" s="25">
        <v>8223343383</v>
      </c>
      <c r="E16" s="25">
        <v>1179021213</v>
      </c>
      <c r="F16" s="25">
        <v>9402364596</v>
      </c>
      <c r="G16" s="25">
        <v>2987378289</v>
      </c>
      <c r="H16" s="25">
        <v>1827257081</v>
      </c>
      <c r="I16" s="25">
        <v>4814635370</v>
      </c>
      <c r="J16" s="25">
        <v>4587729226</v>
      </c>
      <c r="K16" s="17">
        <f t="shared" si="0"/>
        <v>51.206644039822343</v>
      </c>
    </row>
    <row r="17" spans="1:11" s="23" customFormat="1" ht="16.5" customHeight="1" x14ac:dyDescent="0.25">
      <c r="A17" s="24" t="s">
        <v>36</v>
      </c>
      <c r="B17" s="24" t="s">
        <v>8</v>
      </c>
      <c r="C17" s="24" t="s">
        <v>37</v>
      </c>
      <c r="D17" s="25">
        <v>3531432613</v>
      </c>
      <c r="E17" s="25">
        <v>1179021213</v>
      </c>
      <c r="F17" s="25">
        <v>4710453826</v>
      </c>
      <c r="G17" s="25">
        <v>1177144204</v>
      </c>
      <c r="H17" s="25">
        <v>1473307264</v>
      </c>
      <c r="I17" s="25">
        <v>2650451468</v>
      </c>
      <c r="J17" s="25">
        <v>2060002358</v>
      </c>
      <c r="K17" s="17">
        <f t="shared" si="0"/>
        <v>56.267433370654594</v>
      </c>
    </row>
    <row r="18" spans="1:11" s="23" customFormat="1" ht="16.5" customHeight="1" x14ac:dyDescent="0.25">
      <c r="A18" s="24" t="s">
        <v>38</v>
      </c>
      <c r="B18" s="24" t="s">
        <v>8</v>
      </c>
      <c r="C18" s="24" t="s">
        <v>39</v>
      </c>
      <c r="D18" s="25">
        <v>3531432613</v>
      </c>
      <c r="E18" s="25">
        <v>1179021213</v>
      </c>
      <c r="F18" s="25">
        <v>4710453826</v>
      </c>
      <c r="G18" s="25">
        <v>1177144204</v>
      </c>
      <c r="H18" s="25">
        <v>1473307264</v>
      </c>
      <c r="I18" s="25">
        <v>2650451468</v>
      </c>
      <c r="J18" s="25">
        <v>2060002358</v>
      </c>
      <c r="K18" s="17">
        <f t="shared" si="0"/>
        <v>56.267433370654594</v>
      </c>
    </row>
    <row r="19" spans="1:11" ht="16.5" customHeight="1" x14ac:dyDescent="0.25">
      <c r="A19" s="6" t="s">
        <v>40</v>
      </c>
      <c r="B19" s="6" t="s">
        <v>12</v>
      </c>
      <c r="C19" s="6" t="s">
        <v>41</v>
      </c>
      <c r="D19" s="7">
        <v>1531432613</v>
      </c>
      <c r="E19" s="7">
        <v>179021213</v>
      </c>
      <c r="F19" s="7">
        <v>1710453826</v>
      </c>
      <c r="G19" s="7">
        <v>510477536</v>
      </c>
      <c r="H19" s="7">
        <v>306640597</v>
      </c>
      <c r="I19" s="7">
        <v>817118133</v>
      </c>
      <c r="J19" s="7">
        <v>893335693</v>
      </c>
      <c r="K19" s="18">
        <f t="shared" si="0"/>
        <v>47.772007673009234</v>
      </c>
    </row>
    <row r="20" spans="1:11" ht="16.5" customHeight="1" x14ac:dyDescent="0.25">
      <c r="A20" s="6" t="s">
        <v>42</v>
      </c>
      <c r="B20" s="6" t="s">
        <v>11</v>
      </c>
      <c r="C20" s="6" t="s">
        <v>43</v>
      </c>
      <c r="D20" s="7">
        <v>2000000000</v>
      </c>
      <c r="E20" s="7">
        <v>1000000000</v>
      </c>
      <c r="F20" s="7">
        <v>3000000000</v>
      </c>
      <c r="G20" s="7">
        <v>666666668</v>
      </c>
      <c r="H20" s="7">
        <v>1166666667</v>
      </c>
      <c r="I20" s="7">
        <v>1833333335</v>
      </c>
      <c r="J20" s="7">
        <v>1166666665</v>
      </c>
      <c r="K20" s="18">
        <f t="shared" si="0"/>
        <v>61.111111166666667</v>
      </c>
    </row>
    <row r="21" spans="1:11" s="23" customFormat="1" ht="16.5" customHeight="1" x14ac:dyDescent="0.25">
      <c r="A21" s="24" t="s">
        <v>44</v>
      </c>
      <c r="B21" s="24" t="s">
        <v>8</v>
      </c>
      <c r="C21" s="24" t="s">
        <v>45</v>
      </c>
      <c r="D21" s="25">
        <v>120000000</v>
      </c>
      <c r="E21" s="26">
        <v>0</v>
      </c>
      <c r="F21" s="25">
        <v>120000000</v>
      </c>
      <c r="G21" s="26">
        <v>0</v>
      </c>
      <c r="H21" s="26">
        <v>0</v>
      </c>
      <c r="I21" s="26">
        <v>0</v>
      </c>
      <c r="J21" s="25">
        <v>120000000</v>
      </c>
      <c r="K21" s="17">
        <f t="shared" si="0"/>
        <v>0</v>
      </c>
    </row>
    <row r="22" spans="1:11" s="23" customFormat="1" ht="16.5" customHeight="1" x14ac:dyDescent="0.25">
      <c r="A22" s="24" t="s">
        <v>46</v>
      </c>
      <c r="B22" s="24" t="s">
        <v>8</v>
      </c>
      <c r="C22" s="24" t="s">
        <v>47</v>
      </c>
      <c r="D22" s="25">
        <v>120000000</v>
      </c>
      <c r="E22" s="26">
        <v>0</v>
      </c>
      <c r="F22" s="25">
        <v>120000000</v>
      </c>
      <c r="G22" s="26">
        <v>0</v>
      </c>
      <c r="H22" s="26">
        <v>0</v>
      </c>
      <c r="I22" s="26">
        <v>0</v>
      </c>
      <c r="J22" s="25">
        <v>120000000</v>
      </c>
      <c r="K22" s="17">
        <f t="shared" si="0"/>
        <v>0</v>
      </c>
    </row>
    <row r="23" spans="1:11" ht="23.25" customHeight="1" x14ac:dyDescent="0.25">
      <c r="A23" s="6" t="s">
        <v>48</v>
      </c>
      <c r="B23" s="6" t="s">
        <v>49</v>
      </c>
      <c r="C23" s="6" t="s">
        <v>50</v>
      </c>
      <c r="D23" s="7">
        <v>120000000</v>
      </c>
      <c r="E23" s="8">
        <v>0</v>
      </c>
      <c r="F23" s="7">
        <v>120000000</v>
      </c>
      <c r="G23" s="8">
        <v>0</v>
      </c>
      <c r="H23" s="8">
        <v>0</v>
      </c>
      <c r="I23" s="8">
        <v>0</v>
      </c>
      <c r="J23" s="7">
        <v>120000000</v>
      </c>
      <c r="K23" s="18">
        <f t="shared" si="0"/>
        <v>0</v>
      </c>
    </row>
    <row r="24" spans="1:11" s="23" customFormat="1" ht="25.5" customHeight="1" x14ac:dyDescent="0.25">
      <c r="A24" s="24" t="s">
        <v>51</v>
      </c>
      <c r="B24" s="24" t="s">
        <v>8</v>
      </c>
      <c r="C24" s="24" t="s">
        <v>52</v>
      </c>
      <c r="D24" s="25">
        <v>4571910770</v>
      </c>
      <c r="E24" s="26">
        <v>0</v>
      </c>
      <c r="F24" s="25">
        <v>4571910770</v>
      </c>
      <c r="G24" s="25">
        <v>1810234085</v>
      </c>
      <c r="H24" s="25">
        <v>353949817</v>
      </c>
      <c r="I24" s="25">
        <v>2164183902</v>
      </c>
      <c r="J24" s="25">
        <v>2407726868</v>
      </c>
      <c r="K24" s="17">
        <f t="shared" si="0"/>
        <v>47.336529754713474</v>
      </c>
    </row>
    <row r="25" spans="1:11" s="23" customFormat="1" ht="16.5" customHeight="1" x14ac:dyDescent="0.25">
      <c r="A25" s="24" t="s">
        <v>53</v>
      </c>
      <c r="B25" s="24" t="s">
        <v>8</v>
      </c>
      <c r="C25" s="24" t="s">
        <v>54</v>
      </c>
      <c r="D25" s="25">
        <v>4571910770</v>
      </c>
      <c r="E25" s="26">
        <v>0</v>
      </c>
      <c r="F25" s="25">
        <v>4571910770</v>
      </c>
      <c r="G25" s="25">
        <v>1810234085</v>
      </c>
      <c r="H25" s="25">
        <v>353949817</v>
      </c>
      <c r="I25" s="25">
        <v>2164183902</v>
      </c>
      <c r="J25" s="25">
        <v>2407726868</v>
      </c>
      <c r="K25" s="17">
        <f t="shared" si="0"/>
        <v>47.336529754713474</v>
      </c>
    </row>
    <row r="26" spans="1:11" ht="16.5" customHeight="1" x14ac:dyDescent="0.25">
      <c r="A26" s="6" t="s">
        <v>55</v>
      </c>
      <c r="B26" s="6" t="s">
        <v>14</v>
      </c>
      <c r="C26" s="6" t="s">
        <v>56</v>
      </c>
      <c r="D26" s="7">
        <v>24512970</v>
      </c>
      <c r="E26" s="8">
        <v>0</v>
      </c>
      <c r="F26" s="7">
        <v>24512970</v>
      </c>
      <c r="G26" s="8">
        <v>0</v>
      </c>
      <c r="H26" s="8">
        <v>0</v>
      </c>
      <c r="I26" s="8">
        <v>0</v>
      </c>
      <c r="J26" s="7">
        <v>24512970</v>
      </c>
      <c r="K26" s="18">
        <f t="shared" si="0"/>
        <v>0</v>
      </c>
    </row>
    <row r="27" spans="1:11" ht="16.5" customHeight="1" x14ac:dyDescent="0.25">
      <c r="A27" s="6" t="s">
        <v>57</v>
      </c>
      <c r="B27" s="6" t="s">
        <v>10</v>
      </c>
      <c r="C27" s="6" t="s">
        <v>58</v>
      </c>
      <c r="D27" s="7">
        <v>4247397800</v>
      </c>
      <c r="E27" s="8">
        <v>0</v>
      </c>
      <c r="F27" s="7">
        <v>4247397800</v>
      </c>
      <c r="G27" s="7">
        <v>1769749085</v>
      </c>
      <c r="H27" s="7">
        <v>353949817</v>
      </c>
      <c r="I27" s="7">
        <v>2123698902</v>
      </c>
      <c r="J27" s="7">
        <v>2123698898</v>
      </c>
      <c r="K27" s="18">
        <f t="shared" si="0"/>
        <v>50.000000047087653</v>
      </c>
    </row>
    <row r="28" spans="1:11" ht="16.5" customHeight="1" x14ac:dyDescent="0.25">
      <c r="A28" s="6" t="s">
        <v>59</v>
      </c>
      <c r="B28" s="6" t="s">
        <v>13</v>
      </c>
      <c r="C28" s="6" t="s">
        <v>60</v>
      </c>
      <c r="D28" s="7">
        <v>300000000</v>
      </c>
      <c r="E28" s="8">
        <v>0</v>
      </c>
      <c r="F28" s="7">
        <v>300000000</v>
      </c>
      <c r="G28" s="7">
        <v>40485000</v>
      </c>
      <c r="H28" s="8">
        <v>0</v>
      </c>
      <c r="I28" s="7">
        <v>40485000</v>
      </c>
      <c r="J28" s="7">
        <v>259515000</v>
      </c>
      <c r="K28" s="18">
        <f t="shared" si="0"/>
        <v>13.494999999999999</v>
      </c>
    </row>
    <row r="29" spans="1:11" s="23" customFormat="1" ht="16.5" customHeight="1" x14ac:dyDescent="0.25">
      <c r="A29" s="24" t="s">
        <v>61</v>
      </c>
      <c r="B29" s="24" t="s">
        <v>8</v>
      </c>
      <c r="C29" s="24" t="s">
        <v>62</v>
      </c>
      <c r="D29" s="25">
        <v>46791000</v>
      </c>
      <c r="E29" s="25">
        <v>1040437405.62</v>
      </c>
      <c r="F29" s="25">
        <v>1087228405.6199999</v>
      </c>
      <c r="G29" s="25">
        <v>17213907.280000001</v>
      </c>
      <c r="H29" s="25">
        <v>1044833387.74</v>
      </c>
      <c r="I29" s="25">
        <v>1062047295.02</v>
      </c>
      <c r="J29" s="25">
        <v>25181110.600000001</v>
      </c>
      <c r="K29" s="17">
        <f>I29/F29*100</f>
        <v>97.683917153945202</v>
      </c>
    </row>
    <row r="30" spans="1:11" s="23" customFormat="1" ht="16.5" customHeight="1" x14ac:dyDescent="0.25">
      <c r="A30" s="24" t="s">
        <v>63</v>
      </c>
      <c r="B30" s="24" t="s">
        <v>8</v>
      </c>
      <c r="C30" s="24" t="s">
        <v>64</v>
      </c>
      <c r="D30" s="26">
        <v>0</v>
      </c>
      <c r="E30" s="25">
        <v>1040437405.62</v>
      </c>
      <c r="F30" s="25">
        <v>1040437405.62</v>
      </c>
      <c r="G30" s="26">
        <v>0</v>
      </c>
      <c r="H30" s="25">
        <v>1040437405.62</v>
      </c>
      <c r="I30" s="25">
        <v>1040437405.62</v>
      </c>
      <c r="J30" s="26">
        <v>0</v>
      </c>
      <c r="K30" s="17">
        <f t="shared" si="0"/>
        <v>100</v>
      </c>
    </row>
    <row r="31" spans="1:11" s="23" customFormat="1" ht="16.5" customHeight="1" x14ac:dyDescent="0.25">
      <c r="A31" s="24" t="s">
        <v>65</v>
      </c>
      <c r="B31" s="24" t="s">
        <v>8</v>
      </c>
      <c r="C31" s="24" t="s">
        <v>66</v>
      </c>
      <c r="D31" s="26">
        <v>0</v>
      </c>
      <c r="E31" s="25">
        <v>1040437405.62</v>
      </c>
      <c r="F31" s="25">
        <v>1040437405.62</v>
      </c>
      <c r="G31" s="26">
        <v>0</v>
      </c>
      <c r="H31" s="25">
        <v>1040437405.62</v>
      </c>
      <c r="I31" s="25">
        <v>1040437405.62</v>
      </c>
      <c r="J31" s="26">
        <v>0</v>
      </c>
      <c r="K31" s="17">
        <f>I31/F31*100</f>
        <v>100</v>
      </c>
    </row>
    <row r="32" spans="1:11" ht="16.5" customHeight="1" x14ac:dyDescent="0.25">
      <c r="A32" s="6" t="s">
        <v>67</v>
      </c>
      <c r="B32" s="6" t="s">
        <v>12</v>
      </c>
      <c r="C32" s="6" t="s">
        <v>41</v>
      </c>
      <c r="D32" s="8">
        <v>0</v>
      </c>
      <c r="E32" s="7">
        <v>186794620.16</v>
      </c>
      <c r="F32" s="7">
        <v>186794620.16</v>
      </c>
      <c r="G32" s="8">
        <v>0</v>
      </c>
      <c r="H32" s="7">
        <v>186794620.16</v>
      </c>
      <c r="I32" s="7">
        <v>186794620.16</v>
      </c>
      <c r="J32" s="8">
        <v>0</v>
      </c>
      <c r="K32" s="18">
        <f>I32/F32*100</f>
        <v>100</v>
      </c>
    </row>
    <row r="33" spans="1:11" ht="24.75" customHeight="1" x14ac:dyDescent="0.25">
      <c r="A33" s="6" t="s">
        <v>68</v>
      </c>
      <c r="B33" s="6" t="s">
        <v>49</v>
      </c>
      <c r="C33" s="6" t="s">
        <v>69</v>
      </c>
      <c r="D33" s="8">
        <v>0</v>
      </c>
      <c r="E33" s="7">
        <v>61526106.030000001</v>
      </c>
      <c r="F33" s="7">
        <v>61526106.030000001</v>
      </c>
      <c r="G33" s="8">
        <v>0</v>
      </c>
      <c r="H33" s="7">
        <v>61526106.030000001</v>
      </c>
      <c r="I33" s="7">
        <v>61526106.030000001</v>
      </c>
      <c r="J33" s="8">
        <v>0</v>
      </c>
      <c r="K33" s="18">
        <f t="shared" ref="K33:K42" si="1">I33/F33*100</f>
        <v>100</v>
      </c>
    </row>
    <row r="34" spans="1:11" ht="16.5" customHeight="1" x14ac:dyDescent="0.25">
      <c r="A34" s="6" t="s">
        <v>70</v>
      </c>
      <c r="B34" s="6" t="s">
        <v>14</v>
      </c>
      <c r="C34" s="6" t="s">
        <v>56</v>
      </c>
      <c r="D34" s="8">
        <v>0</v>
      </c>
      <c r="E34" s="7">
        <v>19330820.66</v>
      </c>
      <c r="F34" s="7">
        <v>19330820.66</v>
      </c>
      <c r="G34" s="8">
        <v>0</v>
      </c>
      <c r="H34" s="7">
        <v>19330820.66</v>
      </c>
      <c r="I34" s="7">
        <v>19330820.66</v>
      </c>
      <c r="J34" s="8">
        <v>0</v>
      </c>
      <c r="K34" s="18">
        <f t="shared" si="1"/>
        <v>100</v>
      </c>
    </row>
    <row r="35" spans="1:11" ht="16.5" customHeight="1" x14ac:dyDescent="0.25">
      <c r="A35" s="6" t="s">
        <v>71</v>
      </c>
      <c r="B35" s="6" t="s">
        <v>10</v>
      </c>
      <c r="C35" s="6" t="s">
        <v>72</v>
      </c>
      <c r="D35" s="8">
        <v>0</v>
      </c>
      <c r="E35" s="7">
        <v>757706824.61000001</v>
      </c>
      <c r="F35" s="7">
        <v>757706824.61000001</v>
      </c>
      <c r="G35" s="8">
        <v>0</v>
      </c>
      <c r="H35" s="7">
        <v>757706824.61000001</v>
      </c>
      <c r="I35" s="7">
        <v>757706824.61000001</v>
      </c>
      <c r="J35" s="8">
        <v>0</v>
      </c>
      <c r="K35" s="18">
        <f t="shared" si="1"/>
        <v>100</v>
      </c>
    </row>
    <row r="36" spans="1:11" ht="16.5" customHeight="1" x14ac:dyDescent="0.25">
      <c r="A36" s="6" t="s">
        <v>73</v>
      </c>
      <c r="B36" s="6" t="s">
        <v>13</v>
      </c>
      <c r="C36" s="6" t="s">
        <v>74</v>
      </c>
      <c r="D36" s="8">
        <v>0</v>
      </c>
      <c r="E36" s="7">
        <v>15079034.16</v>
      </c>
      <c r="F36" s="7">
        <v>15079034.16</v>
      </c>
      <c r="G36" s="8">
        <v>0</v>
      </c>
      <c r="H36" s="7">
        <v>15079034.16</v>
      </c>
      <c r="I36" s="7">
        <v>15079034.16</v>
      </c>
      <c r="J36" s="8">
        <v>0</v>
      </c>
      <c r="K36" s="18">
        <f t="shared" si="1"/>
        <v>100</v>
      </c>
    </row>
    <row r="37" spans="1:11" s="23" customFormat="1" ht="16.5" customHeight="1" x14ac:dyDescent="0.25">
      <c r="A37" s="24" t="s">
        <v>75</v>
      </c>
      <c r="B37" s="24" t="s">
        <v>8</v>
      </c>
      <c r="C37" s="24" t="s">
        <v>76</v>
      </c>
      <c r="D37" s="25">
        <v>46791000</v>
      </c>
      <c r="E37" s="26">
        <v>0</v>
      </c>
      <c r="F37" s="25">
        <v>46791000</v>
      </c>
      <c r="G37" s="25">
        <v>17213907.280000001</v>
      </c>
      <c r="H37" s="25">
        <v>4395982.12</v>
      </c>
      <c r="I37" s="25">
        <v>21609889.399999999</v>
      </c>
      <c r="J37" s="25">
        <v>25181110.600000001</v>
      </c>
      <c r="K37" s="17">
        <f t="shared" si="1"/>
        <v>46.183858861746913</v>
      </c>
    </row>
    <row r="38" spans="1:11" s="23" customFormat="1" ht="16.5" customHeight="1" x14ac:dyDescent="0.25">
      <c r="A38" s="24" t="s">
        <v>77</v>
      </c>
      <c r="B38" s="24" t="s">
        <v>8</v>
      </c>
      <c r="C38" s="24" t="s">
        <v>78</v>
      </c>
      <c r="D38" s="25">
        <v>46791000</v>
      </c>
      <c r="E38" s="26">
        <v>0</v>
      </c>
      <c r="F38" s="25">
        <v>46791000</v>
      </c>
      <c r="G38" s="25">
        <v>17213907.280000001</v>
      </c>
      <c r="H38" s="25">
        <v>4395982.12</v>
      </c>
      <c r="I38" s="25">
        <v>21609889.399999999</v>
      </c>
      <c r="J38" s="25">
        <v>25181110.600000001</v>
      </c>
      <c r="K38" s="17">
        <f t="shared" si="1"/>
        <v>46.183858861746913</v>
      </c>
    </row>
    <row r="39" spans="1:11" ht="16.5" customHeight="1" x14ac:dyDescent="0.25">
      <c r="A39" s="6" t="s">
        <v>79</v>
      </c>
      <c r="B39" s="6" t="s">
        <v>16</v>
      </c>
      <c r="C39" s="6" t="s">
        <v>80</v>
      </c>
      <c r="D39" s="7">
        <v>11165000</v>
      </c>
      <c r="E39" s="8">
        <v>0</v>
      </c>
      <c r="F39" s="7">
        <v>11165000</v>
      </c>
      <c r="G39" s="7">
        <v>6600030.3300000001</v>
      </c>
      <c r="H39" s="7">
        <v>1927468.72</v>
      </c>
      <c r="I39" s="7">
        <v>8527499.0500000007</v>
      </c>
      <c r="J39" s="7">
        <v>2637500.9500000002</v>
      </c>
      <c r="K39" s="18">
        <f>I39/F39*100</f>
        <v>76.377062695924764</v>
      </c>
    </row>
    <row r="40" spans="1:11" ht="16.5" customHeight="1" x14ac:dyDescent="0.25">
      <c r="A40" s="6" t="s">
        <v>81</v>
      </c>
      <c r="B40" s="6" t="s">
        <v>15</v>
      </c>
      <c r="C40" s="6" t="s">
        <v>82</v>
      </c>
      <c r="D40" s="7">
        <v>202000</v>
      </c>
      <c r="E40" s="8">
        <v>0</v>
      </c>
      <c r="F40" s="7">
        <v>202000</v>
      </c>
      <c r="G40" s="7">
        <v>156782.17000000001</v>
      </c>
      <c r="H40" s="7">
        <v>28542.41</v>
      </c>
      <c r="I40" s="7">
        <v>185324.58</v>
      </c>
      <c r="J40" s="7">
        <v>16675.419999999998</v>
      </c>
      <c r="K40" s="18">
        <f t="shared" si="1"/>
        <v>91.744841584158408</v>
      </c>
    </row>
    <row r="41" spans="1:11" ht="16.5" customHeight="1" x14ac:dyDescent="0.25">
      <c r="A41" s="6" t="s">
        <v>83</v>
      </c>
      <c r="B41" s="6" t="s">
        <v>17</v>
      </c>
      <c r="C41" s="6" t="s">
        <v>84</v>
      </c>
      <c r="D41" s="7">
        <v>34489000</v>
      </c>
      <c r="E41" s="8">
        <v>0</v>
      </c>
      <c r="F41" s="7">
        <v>34489000</v>
      </c>
      <c r="G41" s="7">
        <v>10086630.699999999</v>
      </c>
      <c r="H41" s="7">
        <v>2349245.5</v>
      </c>
      <c r="I41" s="7">
        <v>12435876.199999999</v>
      </c>
      <c r="J41" s="7">
        <v>22053123.800000001</v>
      </c>
      <c r="K41" s="18">
        <f t="shared" si="1"/>
        <v>36.057514569862853</v>
      </c>
    </row>
    <row r="42" spans="1:11" ht="16.5" customHeight="1" x14ac:dyDescent="0.25">
      <c r="A42" s="6" t="s">
        <v>85</v>
      </c>
      <c r="B42" s="6" t="s">
        <v>86</v>
      </c>
      <c r="C42" s="6" t="s">
        <v>87</v>
      </c>
      <c r="D42" s="7">
        <v>935000</v>
      </c>
      <c r="E42" s="8">
        <v>0</v>
      </c>
      <c r="F42" s="7">
        <v>935000</v>
      </c>
      <c r="G42" s="7">
        <v>370464.08</v>
      </c>
      <c r="H42" s="7">
        <v>90725.49</v>
      </c>
      <c r="I42" s="7">
        <v>461189.57</v>
      </c>
      <c r="J42" s="7">
        <v>473810.43</v>
      </c>
      <c r="K42" s="18">
        <f t="shared" si="1"/>
        <v>49.325087700534759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showGridLines="0" topLeftCell="A5" zoomScaleNormal="100" workbookViewId="0">
      <selection activeCell="A20" activeCellId="1" sqref="A8:XFD13 A20:XFD90"/>
    </sheetView>
  </sheetViews>
  <sheetFormatPr baseColWidth="10" defaultRowHeight="15" x14ac:dyDescent="0.25"/>
  <cols>
    <col min="1" max="1" width="19.5703125" bestFit="1" customWidth="1"/>
    <col min="2" max="2" width="9.28515625" customWidth="1"/>
    <col min="3" max="3" width="45.7109375" bestFit="1" customWidth="1"/>
    <col min="4" max="7" width="15.85546875" bestFit="1" customWidth="1"/>
    <col min="8" max="8" width="17" bestFit="1" customWidth="1"/>
    <col min="9" max="9" width="15.85546875" bestFit="1" customWidth="1"/>
    <col min="10" max="10" width="13.140625" bestFit="1" customWidth="1"/>
    <col min="11" max="11" width="15.85546875" bestFit="1" customWidth="1"/>
    <col min="12" max="12" width="14.140625" bestFit="1" customWidth="1"/>
    <col min="13" max="13" width="12.140625" bestFit="1" customWidth="1"/>
    <col min="14" max="14" width="15.85546875" bestFit="1" customWidth="1"/>
    <col min="15" max="15" width="14.140625" bestFit="1" customWidth="1"/>
    <col min="16" max="16" width="15.85546875" bestFit="1" customWidth="1"/>
    <col min="17" max="17" width="14.140625" bestFit="1" customWidth="1"/>
    <col min="18" max="19" width="15.85546875" bestFit="1" customWidth="1"/>
    <col min="20" max="20" width="17" bestFit="1" customWidth="1"/>
  </cols>
  <sheetData>
    <row r="1" spans="1:2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1"/>
    </row>
    <row r="3" spans="1:2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"/>
    </row>
    <row r="4" spans="1:21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1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1"/>
    </row>
    <row r="6" spans="1:21" x14ac:dyDescent="0.25">
      <c r="A6" s="20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1"/>
    </row>
    <row r="7" spans="1:21" ht="21" customHeight="1" x14ac:dyDescent="0.25">
      <c r="A7" s="2" t="s">
        <v>236</v>
      </c>
      <c r="B7" s="2" t="s">
        <v>237</v>
      </c>
      <c r="C7" s="2" t="s">
        <v>6</v>
      </c>
      <c r="D7" s="2" t="s">
        <v>233</v>
      </c>
      <c r="E7" s="2" t="s">
        <v>234</v>
      </c>
      <c r="F7" s="2" t="s">
        <v>7</v>
      </c>
      <c r="G7" s="2" t="s">
        <v>235</v>
      </c>
      <c r="H7" s="9" t="s">
        <v>219</v>
      </c>
      <c r="I7" s="10" t="s">
        <v>220</v>
      </c>
      <c r="J7" s="10" t="s">
        <v>221</v>
      </c>
      <c r="K7" s="10" t="s">
        <v>222</v>
      </c>
      <c r="L7" s="10" t="s">
        <v>223</v>
      </c>
      <c r="M7" s="10" t="s">
        <v>224</v>
      </c>
      <c r="N7" s="10" t="s">
        <v>225</v>
      </c>
      <c r="O7" s="10" t="s">
        <v>226</v>
      </c>
      <c r="P7" s="10" t="s">
        <v>227</v>
      </c>
      <c r="Q7" s="10" t="s">
        <v>228</v>
      </c>
      <c r="R7" s="10" t="s">
        <v>229</v>
      </c>
      <c r="S7" s="11" t="s">
        <v>230</v>
      </c>
      <c r="T7" s="11" t="s">
        <v>231</v>
      </c>
      <c r="U7" s="11" t="s">
        <v>232</v>
      </c>
    </row>
    <row r="8" spans="1:21" s="23" customFormat="1" ht="16.5" customHeight="1" x14ac:dyDescent="0.25">
      <c r="A8" s="21" t="s">
        <v>88</v>
      </c>
      <c r="B8" s="21" t="s">
        <v>8</v>
      </c>
      <c r="C8" s="21" t="s">
        <v>89</v>
      </c>
      <c r="D8" s="22">
        <v>8355134383</v>
      </c>
      <c r="E8" s="22">
        <v>2219458618.6199999</v>
      </c>
      <c r="F8" s="22">
        <v>1438649731.98</v>
      </c>
      <c r="G8" s="22">
        <v>1438649731.98</v>
      </c>
      <c r="H8" s="22">
        <v>10574593001.620001</v>
      </c>
      <c r="I8" s="22">
        <v>371196053</v>
      </c>
      <c r="J8" s="22">
        <v>13726493</v>
      </c>
      <c r="K8" s="22">
        <v>4343607536</v>
      </c>
      <c r="L8" s="22">
        <v>330118594</v>
      </c>
      <c r="M8" s="22">
        <v>9606667</v>
      </c>
      <c r="N8" s="22">
        <v>4187163410</v>
      </c>
      <c r="O8" s="22">
        <v>587093494</v>
      </c>
      <c r="P8" s="22">
        <v>2404678750</v>
      </c>
      <c r="Q8" s="22">
        <v>593113484</v>
      </c>
      <c r="R8" s="22">
        <v>2330779432</v>
      </c>
      <c r="S8" s="22">
        <v>6230985465.6199999</v>
      </c>
      <c r="T8" s="22">
        <v>6387429591.6199999</v>
      </c>
      <c r="U8" s="12">
        <f>N8/H8*100</f>
        <v>39.596449805288366</v>
      </c>
    </row>
    <row r="9" spans="1:21" s="27" customFormat="1" ht="16.5" customHeight="1" x14ac:dyDescent="0.25">
      <c r="A9" s="24" t="s">
        <v>90</v>
      </c>
      <c r="B9" s="24" t="s">
        <v>8</v>
      </c>
      <c r="C9" s="24" t="s">
        <v>91</v>
      </c>
      <c r="D9" s="25">
        <v>2747397800</v>
      </c>
      <c r="E9" s="26">
        <v>0</v>
      </c>
      <c r="F9" s="25">
        <v>46934628</v>
      </c>
      <c r="G9" s="25">
        <v>46934628</v>
      </c>
      <c r="H9" s="25">
        <v>2747397800</v>
      </c>
      <c r="I9" s="25">
        <v>196335810</v>
      </c>
      <c r="J9" s="25">
        <v>4119826</v>
      </c>
      <c r="K9" s="25">
        <v>1207696602</v>
      </c>
      <c r="L9" s="25">
        <v>189839776</v>
      </c>
      <c r="M9" s="26">
        <v>0</v>
      </c>
      <c r="N9" s="25">
        <v>1169793543</v>
      </c>
      <c r="O9" s="25">
        <v>217289776</v>
      </c>
      <c r="P9" s="25">
        <v>1117043543</v>
      </c>
      <c r="Q9" s="25">
        <v>223309766</v>
      </c>
      <c r="R9" s="25">
        <v>1043144225</v>
      </c>
      <c r="S9" s="25">
        <v>1539701198</v>
      </c>
      <c r="T9" s="25">
        <v>1577604257</v>
      </c>
      <c r="U9" s="13">
        <f t="shared" ref="U9:U13" si="0">N9/H9*100</f>
        <v>42.578236868355937</v>
      </c>
    </row>
    <row r="10" spans="1:21" s="23" customFormat="1" ht="16.5" customHeight="1" x14ac:dyDescent="0.25">
      <c r="A10" s="21" t="s">
        <v>92</v>
      </c>
      <c r="B10" s="21" t="s">
        <v>8</v>
      </c>
      <c r="C10" s="21" t="s">
        <v>93</v>
      </c>
      <c r="D10" s="22">
        <v>2072656000</v>
      </c>
      <c r="E10" s="28">
        <v>0</v>
      </c>
      <c r="F10" s="22">
        <v>34800000</v>
      </c>
      <c r="G10" s="22">
        <v>39434628</v>
      </c>
      <c r="H10" s="22">
        <v>2068021372</v>
      </c>
      <c r="I10" s="22">
        <v>180114196</v>
      </c>
      <c r="J10" s="28">
        <v>0</v>
      </c>
      <c r="K10" s="22">
        <v>964458201</v>
      </c>
      <c r="L10" s="22">
        <v>180114196</v>
      </c>
      <c r="M10" s="28">
        <v>0</v>
      </c>
      <c r="N10" s="22">
        <v>964458201</v>
      </c>
      <c r="O10" s="22">
        <v>180114196</v>
      </c>
      <c r="P10" s="22">
        <v>964458201</v>
      </c>
      <c r="Q10" s="22">
        <v>186134186</v>
      </c>
      <c r="R10" s="22">
        <v>890558883</v>
      </c>
      <c r="S10" s="22">
        <v>1103563171</v>
      </c>
      <c r="T10" s="22">
        <v>1103563171</v>
      </c>
      <c r="U10" s="12">
        <f t="shared" si="0"/>
        <v>46.636761788746156</v>
      </c>
    </row>
    <row r="11" spans="1:21" s="23" customFormat="1" ht="16.5" customHeight="1" x14ac:dyDescent="0.25">
      <c r="A11" s="21" t="s">
        <v>94</v>
      </c>
      <c r="B11" s="21" t="s">
        <v>8</v>
      </c>
      <c r="C11" s="21" t="s">
        <v>95</v>
      </c>
      <c r="D11" s="22">
        <v>2072656000</v>
      </c>
      <c r="E11" s="28">
        <v>0</v>
      </c>
      <c r="F11" s="22">
        <v>34800000</v>
      </c>
      <c r="G11" s="22">
        <v>39434628</v>
      </c>
      <c r="H11" s="22">
        <v>2068021372</v>
      </c>
      <c r="I11" s="22">
        <v>180114196</v>
      </c>
      <c r="J11" s="28">
        <v>0</v>
      </c>
      <c r="K11" s="22">
        <v>964458201</v>
      </c>
      <c r="L11" s="22">
        <v>180114196</v>
      </c>
      <c r="M11" s="28">
        <v>0</v>
      </c>
      <c r="N11" s="22">
        <v>964458201</v>
      </c>
      <c r="O11" s="22">
        <v>180114196</v>
      </c>
      <c r="P11" s="22">
        <v>964458201</v>
      </c>
      <c r="Q11" s="22">
        <v>186134186</v>
      </c>
      <c r="R11" s="22">
        <v>890558883</v>
      </c>
      <c r="S11" s="22">
        <v>1103563171</v>
      </c>
      <c r="T11" s="22">
        <v>1103563171</v>
      </c>
      <c r="U11" s="12">
        <f t="shared" si="0"/>
        <v>46.636761788746156</v>
      </c>
    </row>
    <row r="12" spans="1:21" s="23" customFormat="1" ht="16.5" customHeight="1" x14ac:dyDescent="0.25">
      <c r="A12" s="21" t="s">
        <v>96</v>
      </c>
      <c r="B12" s="21" t="s">
        <v>8</v>
      </c>
      <c r="C12" s="21" t="s">
        <v>97</v>
      </c>
      <c r="D12" s="22">
        <v>1447793622</v>
      </c>
      <c r="E12" s="28">
        <v>0</v>
      </c>
      <c r="F12" s="22">
        <v>15000000</v>
      </c>
      <c r="G12" s="22">
        <v>14984628</v>
      </c>
      <c r="H12" s="22">
        <v>1447808994</v>
      </c>
      <c r="I12" s="22">
        <v>133776331</v>
      </c>
      <c r="J12" s="28">
        <v>0</v>
      </c>
      <c r="K12" s="22">
        <v>659901055</v>
      </c>
      <c r="L12" s="22">
        <v>133776331</v>
      </c>
      <c r="M12" s="28">
        <v>0</v>
      </c>
      <c r="N12" s="22">
        <v>659901055</v>
      </c>
      <c r="O12" s="22">
        <v>133776331</v>
      </c>
      <c r="P12" s="22">
        <v>659901055</v>
      </c>
      <c r="Q12" s="22">
        <v>142616669</v>
      </c>
      <c r="R12" s="22">
        <v>659901055</v>
      </c>
      <c r="S12" s="22">
        <v>787907939</v>
      </c>
      <c r="T12" s="22">
        <v>787907939</v>
      </c>
      <c r="U12" s="12">
        <f t="shared" si="0"/>
        <v>45.579289653176446</v>
      </c>
    </row>
    <row r="13" spans="1:21" s="23" customFormat="1" ht="16.5" customHeight="1" x14ac:dyDescent="0.25">
      <c r="A13" s="21" t="s">
        <v>98</v>
      </c>
      <c r="B13" s="21" t="s">
        <v>8</v>
      </c>
      <c r="C13" s="21" t="s">
        <v>99</v>
      </c>
      <c r="D13" s="22">
        <v>1447793622</v>
      </c>
      <c r="E13" s="28">
        <v>0</v>
      </c>
      <c r="F13" s="22">
        <v>15000000</v>
      </c>
      <c r="G13" s="22">
        <v>14984628</v>
      </c>
      <c r="H13" s="22">
        <v>1447808994</v>
      </c>
      <c r="I13" s="22">
        <v>133776331</v>
      </c>
      <c r="J13" s="28">
        <v>0</v>
      </c>
      <c r="K13" s="22">
        <v>659901055</v>
      </c>
      <c r="L13" s="22">
        <v>133776331</v>
      </c>
      <c r="M13" s="28">
        <v>0</v>
      </c>
      <c r="N13" s="22">
        <v>659901055</v>
      </c>
      <c r="O13" s="22">
        <v>133776331</v>
      </c>
      <c r="P13" s="22">
        <v>659901055</v>
      </c>
      <c r="Q13" s="22">
        <v>142616669</v>
      </c>
      <c r="R13" s="22">
        <v>659901055</v>
      </c>
      <c r="S13" s="22">
        <v>787907939</v>
      </c>
      <c r="T13" s="22">
        <v>787907939</v>
      </c>
      <c r="U13" s="12">
        <f t="shared" si="0"/>
        <v>45.579289653176446</v>
      </c>
    </row>
    <row r="14" spans="1:21" ht="16.5" customHeight="1" x14ac:dyDescent="0.25">
      <c r="A14" s="6" t="s">
        <v>100</v>
      </c>
      <c r="B14" s="6" t="s">
        <v>10</v>
      </c>
      <c r="C14" s="6" t="s">
        <v>101</v>
      </c>
      <c r="D14" s="7">
        <v>1144545522</v>
      </c>
      <c r="E14" s="8">
        <v>0</v>
      </c>
      <c r="F14" s="8">
        <v>0</v>
      </c>
      <c r="G14" s="7">
        <v>5050000</v>
      </c>
      <c r="H14" s="7">
        <v>1139495522</v>
      </c>
      <c r="I14" s="7">
        <v>87681144</v>
      </c>
      <c r="J14" s="8">
        <v>0</v>
      </c>
      <c r="K14" s="7">
        <v>533472769</v>
      </c>
      <c r="L14" s="7">
        <v>87681144</v>
      </c>
      <c r="M14" s="8">
        <v>0</v>
      </c>
      <c r="N14" s="7">
        <v>533472769</v>
      </c>
      <c r="O14" s="7">
        <v>87681144</v>
      </c>
      <c r="P14" s="7">
        <v>533472769</v>
      </c>
      <c r="Q14" s="7">
        <v>87904768</v>
      </c>
      <c r="R14" s="7">
        <v>533472769</v>
      </c>
      <c r="S14" s="7">
        <v>606022753</v>
      </c>
      <c r="T14" s="7">
        <v>606022753</v>
      </c>
      <c r="U14" s="14">
        <f>N14/H14*100</f>
        <v>46.81657441388348</v>
      </c>
    </row>
    <row r="15" spans="1:21" ht="16.5" customHeight="1" x14ac:dyDescent="0.25">
      <c r="A15" s="6" t="s">
        <v>102</v>
      </c>
      <c r="B15" s="6" t="s">
        <v>10</v>
      </c>
      <c r="C15" s="6" t="s">
        <v>103</v>
      </c>
      <c r="D15" s="7">
        <v>100739500</v>
      </c>
      <c r="E15" s="8">
        <v>0</v>
      </c>
      <c r="F15" s="8">
        <v>0</v>
      </c>
      <c r="G15" s="7">
        <v>3500000</v>
      </c>
      <c r="H15" s="7">
        <v>97239500</v>
      </c>
      <c r="I15" s="7">
        <v>41676003</v>
      </c>
      <c r="J15" s="8">
        <v>0</v>
      </c>
      <c r="K15" s="7">
        <v>45914163</v>
      </c>
      <c r="L15" s="7">
        <v>41676003</v>
      </c>
      <c r="M15" s="8">
        <v>0</v>
      </c>
      <c r="N15" s="7">
        <v>45914163</v>
      </c>
      <c r="O15" s="7">
        <v>41676003</v>
      </c>
      <c r="P15" s="7">
        <v>45914163</v>
      </c>
      <c r="Q15" s="7">
        <v>42682312</v>
      </c>
      <c r="R15" s="7">
        <v>45914163</v>
      </c>
      <c r="S15" s="7">
        <v>51325337</v>
      </c>
      <c r="T15" s="7">
        <v>51325337</v>
      </c>
      <c r="U15" s="14">
        <f t="shared" ref="U15:U42" si="1">N15/H15*100</f>
        <v>47.21760498562827</v>
      </c>
    </row>
    <row r="16" spans="1:21" ht="16.5" customHeight="1" x14ac:dyDescent="0.25">
      <c r="A16" s="6" t="s">
        <v>104</v>
      </c>
      <c r="B16" s="6" t="s">
        <v>10</v>
      </c>
      <c r="C16" s="6" t="s">
        <v>105</v>
      </c>
      <c r="D16" s="7">
        <v>34259600</v>
      </c>
      <c r="E16" s="8">
        <v>0</v>
      </c>
      <c r="F16" s="8">
        <v>0</v>
      </c>
      <c r="G16" s="8">
        <v>0</v>
      </c>
      <c r="H16" s="7">
        <v>34259600</v>
      </c>
      <c r="I16" s="7">
        <v>943007</v>
      </c>
      <c r="J16" s="8">
        <v>0</v>
      </c>
      <c r="K16" s="7">
        <v>21007817</v>
      </c>
      <c r="L16" s="7">
        <v>943007</v>
      </c>
      <c r="M16" s="8">
        <v>0</v>
      </c>
      <c r="N16" s="7">
        <v>21007817</v>
      </c>
      <c r="O16" s="7">
        <v>943007</v>
      </c>
      <c r="P16" s="7">
        <v>21007817</v>
      </c>
      <c r="Q16" s="7">
        <v>2384451</v>
      </c>
      <c r="R16" s="7">
        <v>21007817</v>
      </c>
      <c r="S16" s="7">
        <v>13251783</v>
      </c>
      <c r="T16" s="7">
        <v>13251783</v>
      </c>
      <c r="U16" s="14">
        <f t="shared" si="1"/>
        <v>61.319504606008245</v>
      </c>
    </row>
    <row r="17" spans="1:21" ht="16.5" customHeight="1" x14ac:dyDescent="0.25">
      <c r="A17" s="3" t="s">
        <v>106</v>
      </c>
      <c r="B17" s="3" t="s">
        <v>8</v>
      </c>
      <c r="C17" s="3" t="s">
        <v>107</v>
      </c>
      <c r="D17" s="4">
        <v>168249000</v>
      </c>
      <c r="E17" s="5">
        <v>0</v>
      </c>
      <c r="F17" s="4">
        <v>15000000</v>
      </c>
      <c r="G17" s="4">
        <v>6434628</v>
      </c>
      <c r="H17" s="4">
        <v>176814372</v>
      </c>
      <c r="I17" s="4">
        <v>3476177</v>
      </c>
      <c r="J17" s="5">
        <v>0</v>
      </c>
      <c r="K17" s="4">
        <v>59506306</v>
      </c>
      <c r="L17" s="4">
        <v>3476177</v>
      </c>
      <c r="M17" s="5">
        <v>0</v>
      </c>
      <c r="N17" s="4">
        <v>59506306</v>
      </c>
      <c r="O17" s="4">
        <v>3476177</v>
      </c>
      <c r="P17" s="4">
        <v>59506306</v>
      </c>
      <c r="Q17" s="4">
        <v>9645138</v>
      </c>
      <c r="R17" s="4">
        <v>59506306</v>
      </c>
      <c r="S17" s="4">
        <v>117308066</v>
      </c>
      <c r="T17" s="4">
        <v>117308066</v>
      </c>
      <c r="U17" s="12">
        <f>N17/H17*100</f>
        <v>33.654677120929968</v>
      </c>
    </row>
    <row r="18" spans="1:21" ht="16.5" customHeight="1" x14ac:dyDescent="0.25">
      <c r="A18" s="6" t="s">
        <v>108</v>
      </c>
      <c r="B18" s="6" t="s">
        <v>10</v>
      </c>
      <c r="C18" s="6" t="s">
        <v>109</v>
      </c>
      <c r="D18" s="7">
        <v>113681800</v>
      </c>
      <c r="E18" s="8">
        <v>0</v>
      </c>
      <c r="F18" s="8">
        <v>0</v>
      </c>
      <c r="G18" s="7">
        <v>6434628</v>
      </c>
      <c r="H18" s="7">
        <v>107247172</v>
      </c>
      <c r="I18" s="8">
        <v>0</v>
      </c>
      <c r="J18" s="8">
        <v>0</v>
      </c>
      <c r="K18" s="7">
        <v>3318000</v>
      </c>
      <c r="L18" s="8">
        <v>0</v>
      </c>
      <c r="M18" s="8">
        <v>0</v>
      </c>
      <c r="N18" s="7">
        <v>3318000</v>
      </c>
      <c r="O18" s="8">
        <v>0</v>
      </c>
      <c r="P18" s="7">
        <v>3318000</v>
      </c>
      <c r="Q18" s="7">
        <v>590793</v>
      </c>
      <c r="R18" s="7">
        <v>3318000</v>
      </c>
      <c r="S18" s="7">
        <v>103929172</v>
      </c>
      <c r="T18" s="7">
        <v>103929172</v>
      </c>
      <c r="U18" s="14">
        <f t="shared" si="1"/>
        <v>3.0937878716279812</v>
      </c>
    </row>
    <row r="19" spans="1:21" ht="16.5" customHeight="1" x14ac:dyDescent="0.25">
      <c r="A19" s="6" t="s">
        <v>110</v>
      </c>
      <c r="B19" s="6" t="s">
        <v>10</v>
      </c>
      <c r="C19" s="6" t="s">
        <v>111</v>
      </c>
      <c r="D19" s="7">
        <v>54567200</v>
      </c>
      <c r="E19" s="8">
        <v>0</v>
      </c>
      <c r="F19" s="7">
        <v>15000000</v>
      </c>
      <c r="G19" s="8">
        <v>0</v>
      </c>
      <c r="H19" s="7">
        <v>69567200</v>
      </c>
      <c r="I19" s="7">
        <v>3476177</v>
      </c>
      <c r="J19" s="8">
        <v>0</v>
      </c>
      <c r="K19" s="7">
        <v>56188306</v>
      </c>
      <c r="L19" s="7">
        <v>3476177</v>
      </c>
      <c r="M19" s="8">
        <v>0</v>
      </c>
      <c r="N19" s="7">
        <v>56188306</v>
      </c>
      <c r="O19" s="7">
        <v>3476177</v>
      </c>
      <c r="P19" s="7">
        <v>56188306</v>
      </c>
      <c r="Q19" s="7">
        <v>9054345</v>
      </c>
      <c r="R19" s="7">
        <v>56188306</v>
      </c>
      <c r="S19" s="7">
        <v>13378894</v>
      </c>
      <c r="T19" s="7">
        <v>13378894</v>
      </c>
      <c r="U19" s="14">
        <f t="shared" si="1"/>
        <v>80.768387975942687</v>
      </c>
    </row>
    <row r="20" spans="1:21" s="23" customFormat="1" ht="16.5" customHeight="1" x14ac:dyDescent="0.25">
      <c r="A20" s="21" t="s">
        <v>112</v>
      </c>
      <c r="B20" s="21" t="s">
        <v>8</v>
      </c>
      <c r="C20" s="21" t="s">
        <v>113</v>
      </c>
      <c r="D20" s="22">
        <v>539984000</v>
      </c>
      <c r="E20" s="28">
        <v>0</v>
      </c>
      <c r="F20" s="28">
        <v>0</v>
      </c>
      <c r="G20" s="22">
        <v>24450000</v>
      </c>
      <c r="H20" s="22">
        <v>515534000</v>
      </c>
      <c r="I20" s="22">
        <v>40127617</v>
      </c>
      <c r="J20" s="28">
        <v>0</v>
      </c>
      <c r="K20" s="22">
        <v>219869561</v>
      </c>
      <c r="L20" s="22">
        <v>40127617</v>
      </c>
      <c r="M20" s="28">
        <v>0</v>
      </c>
      <c r="N20" s="22">
        <v>219869561</v>
      </c>
      <c r="O20" s="22">
        <v>40127617</v>
      </c>
      <c r="P20" s="22">
        <v>219869561</v>
      </c>
      <c r="Q20" s="22">
        <v>28751063</v>
      </c>
      <c r="R20" s="22">
        <v>145970243</v>
      </c>
      <c r="S20" s="22">
        <v>295664439</v>
      </c>
      <c r="T20" s="22">
        <v>295664439</v>
      </c>
      <c r="U20" s="12">
        <f>N20/H20*100</f>
        <v>42.648896290060399</v>
      </c>
    </row>
    <row r="21" spans="1:21" ht="16.5" customHeight="1" x14ac:dyDescent="0.25">
      <c r="A21" s="6" t="s">
        <v>114</v>
      </c>
      <c r="B21" s="6" t="s">
        <v>10</v>
      </c>
      <c r="C21" s="6" t="s">
        <v>115</v>
      </c>
      <c r="D21" s="7">
        <v>146747800</v>
      </c>
      <c r="E21" s="8">
        <v>0</v>
      </c>
      <c r="F21" s="8">
        <v>0</v>
      </c>
      <c r="G21" s="7">
        <v>3900000</v>
      </c>
      <c r="H21" s="7">
        <v>142847800</v>
      </c>
      <c r="I21" s="7">
        <v>11166700</v>
      </c>
      <c r="J21" s="8">
        <v>0</v>
      </c>
      <c r="K21" s="7">
        <v>66079200</v>
      </c>
      <c r="L21" s="7">
        <v>11166700</v>
      </c>
      <c r="M21" s="8">
        <v>0</v>
      </c>
      <c r="N21" s="7">
        <v>66079200</v>
      </c>
      <c r="O21" s="7">
        <v>11166700</v>
      </c>
      <c r="P21" s="7">
        <v>66079200</v>
      </c>
      <c r="Q21" s="7">
        <v>10818800</v>
      </c>
      <c r="R21" s="7">
        <v>54912500</v>
      </c>
      <c r="S21" s="7">
        <v>76768600</v>
      </c>
      <c r="T21" s="7">
        <v>76768600</v>
      </c>
      <c r="U21" s="14">
        <f t="shared" si="1"/>
        <v>46.258465303630857</v>
      </c>
    </row>
    <row r="22" spans="1:21" ht="16.5" customHeight="1" x14ac:dyDescent="0.25">
      <c r="A22" s="6" t="s">
        <v>116</v>
      </c>
      <c r="B22" s="6" t="s">
        <v>10</v>
      </c>
      <c r="C22" s="6" t="s">
        <v>117</v>
      </c>
      <c r="D22" s="7">
        <v>103946400</v>
      </c>
      <c r="E22" s="8">
        <v>0</v>
      </c>
      <c r="F22" s="8">
        <v>0</v>
      </c>
      <c r="G22" s="7">
        <v>2650000</v>
      </c>
      <c r="H22" s="7">
        <v>101296400</v>
      </c>
      <c r="I22" s="7">
        <v>7908500</v>
      </c>
      <c r="J22" s="8">
        <v>0</v>
      </c>
      <c r="K22" s="7">
        <v>46816000</v>
      </c>
      <c r="L22" s="7">
        <v>7908500</v>
      </c>
      <c r="M22" s="8">
        <v>0</v>
      </c>
      <c r="N22" s="7">
        <v>46816000</v>
      </c>
      <c r="O22" s="7">
        <v>7908500</v>
      </c>
      <c r="P22" s="7">
        <v>46816000</v>
      </c>
      <c r="Q22" s="7">
        <v>7661900</v>
      </c>
      <c r="R22" s="7">
        <v>38907500</v>
      </c>
      <c r="S22" s="7">
        <v>54480400</v>
      </c>
      <c r="T22" s="7">
        <v>54480400</v>
      </c>
      <c r="U22" s="14">
        <f t="shared" si="1"/>
        <v>46.216844823705486</v>
      </c>
    </row>
    <row r="23" spans="1:21" ht="16.5" customHeight="1" x14ac:dyDescent="0.25">
      <c r="A23" s="6" t="s">
        <v>118</v>
      </c>
      <c r="B23" s="6" t="s">
        <v>10</v>
      </c>
      <c r="C23" s="6" t="s">
        <v>119</v>
      </c>
      <c r="D23" s="7">
        <v>138543000</v>
      </c>
      <c r="E23" s="8">
        <v>0</v>
      </c>
      <c r="F23" s="8">
        <v>0</v>
      </c>
      <c r="G23" s="7">
        <v>5300000</v>
      </c>
      <c r="H23" s="7">
        <v>133243000</v>
      </c>
      <c r="I23" s="7">
        <v>8088717</v>
      </c>
      <c r="J23" s="8">
        <v>0</v>
      </c>
      <c r="K23" s="7">
        <v>49136761</v>
      </c>
      <c r="L23" s="7">
        <v>8088717</v>
      </c>
      <c r="M23" s="8">
        <v>0</v>
      </c>
      <c r="N23" s="7">
        <v>49136761</v>
      </c>
      <c r="O23" s="7">
        <v>8088717</v>
      </c>
      <c r="P23" s="7">
        <v>49136761</v>
      </c>
      <c r="Q23" s="7">
        <v>1610863</v>
      </c>
      <c r="R23" s="7">
        <v>7276343</v>
      </c>
      <c r="S23" s="7">
        <v>84106239</v>
      </c>
      <c r="T23" s="7">
        <v>84106239</v>
      </c>
      <c r="U23" s="14">
        <f t="shared" si="1"/>
        <v>36.877555293711488</v>
      </c>
    </row>
    <row r="24" spans="1:21" ht="16.5" customHeight="1" x14ac:dyDescent="0.25">
      <c r="A24" s="6" t="s">
        <v>120</v>
      </c>
      <c r="B24" s="6" t="s">
        <v>10</v>
      </c>
      <c r="C24" s="6" t="s">
        <v>121</v>
      </c>
      <c r="D24" s="7">
        <v>61306900</v>
      </c>
      <c r="E24" s="8">
        <v>0</v>
      </c>
      <c r="F24" s="8">
        <v>0</v>
      </c>
      <c r="G24" s="7">
        <v>3000000</v>
      </c>
      <c r="H24" s="7">
        <v>58306900</v>
      </c>
      <c r="I24" s="7">
        <v>5546800</v>
      </c>
      <c r="J24" s="8">
        <v>0</v>
      </c>
      <c r="K24" s="7">
        <v>24474900</v>
      </c>
      <c r="L24" s="7">
        <v>5546800</v>
      </c>
      <c r="M24" s="8">
        <v>0</v>
      </c>
      <c r="N24" s="7">
        <v>24474900</v>
      </c>
      <c r="O24" s="7">
        <v>5546800</v>
      </c>
      <c r="P24" s="7">
        <v>24474900</v>
      </c>
      <c r="Q24" s="7">
        <v>3646100</v>
      </c>
      <c r="R24" s="7">
        <v>18928100</v>
      </c>
      <c r="S24" s="7">
        <v>33832000</v>
      </c>
      <c r="T24" s="7">
        <v>33832000</v>
      </c>
      <c r="U24" s="14">
        <f t="shared" si="1"/>
        <v>41.975992549766836</v>
      </c>
    </row>
    <row r="25" spans="1:21" ht="16.5" customHeight="1" x14ac:dyDescent="0.25">
      <c r="A25" s="6" t="s">
        <v>122</v>
      </c>
      <c r="B25" s="6" t="s">
        <v>10</v>
      </c>
      <c r="C25" s="6" t="s">
        <v>123</v>
      </c>
      <c r="D25" s="7">
        <v>12806300</v>
      </c>
      <c r="E25" s="8">
        <v>0</v>
      </c>
      <c r="F25" s="8">
        <v>0</v>
      </c>
      <c r="G25" s="7">
        <v>6100000</v>
      </c>
      <c r="H25" s="7">
        <v>6706300</v>
      </c>
      <c r="I25" s="7">
        <v>482200</v>
      </c>
      <c r="J25" s="8">
        <v>0</v>
      </c>
      <c r="K25" s="7">
        <v>2764300</v>
      </c>
      <c r="L25" s="7">
        <v>482200</v>
      </c>
      <c r="M25" s="8">
        <v>0</v>
      </c>
      <c r="N25" s="7">
        <v>2764300</v>
      </c>
      <c r="O25" s="7">
        <v>482200</v>
      </c>
      <c r="P25" s="7">
        <v>2764300</v>
      </c>
      <c r="Q25" s="7">
        <v>455200</v>
      </c>
      <c r="R25" s="7">
        <v>2282100</v>
      </c>
      <c r="S25" s="7">
        <v>3942000</v>
      </c>
      <c r="T25" s="7">
        <v>3942000</v>
      </c>
      <c r="U25" s="14">
        <f t="shared" si="1"/>
        <v>41.219450367564825</v>
      </c>
    </row>
    <row r="26" spans="1:21" ht="16.5" customHeight="1" x14ac:dyDescent="0.25">
      <c r="A26" s="6" t="s">
        <v>124</v>
      </c>
      <c r="B26" s="6" t="s">
        <v>10</v>
      </c>
      <c r="C26" s="6" t="s">
        <v>125</v>
      </c>
      <c r="D26" s="7">
        <v>45980200</v>
      </c>
      <c r="E26" s="8">
        <v>0</v>
      </c>
      <c r="F26" s="8">
        <v>0</v>
      </c>
      <c r="G26" s="7">
        <v>2200000</v>
      </c>
      <c r="H26" s="7">
        <v>43780200</v>
      </c>
      <c r="I26" s="7">
        <v>4160700</v>
      </c>
      <c r="J26" s="8">
        <v>0</v>
      </c>
      <c r="K26" s="7">
        <v>18358700</v>
      </c>
      <c r="L26" s="7">
        <v>4160700</v>
      </c>
      <c r="M26" s="8">
        <v>0</v>
      </c>
      <c r="N26" s="7">
        <v>18358700</v>
      </c>
      <c r="O26" s="7">
        <v>4160700</v>
      </c>
      <c r="P26" s="7">
        <v>18358700</v>
      </c>
      <c r="Q26" s="7">
        <v>2734900</v>
      </c>
      <c r="R26" s="7">
        <v>14198000</v>
      </c>
      <c r="S26" s="7">
        <v>25421500</v>
      </c>
      <c r="T26" s="7">
        <v>25421500</v>
      </c>
      <c r="U26" s="14">
        <f t="shared" si="1"/>
        <v>41.933796556434189</v>
      </c>
    </row>
    <row r="27" spans="1:21" ht="16.5" customHeight="1" x14ac:dyDescent="0.25">
      <c r="A27" s="6" t="s">
        <v>126</v>
      </c>
      <c r="B27" s="6" t="s">
        <v>10</v>
      </c>
      <c r="C27" s="6" t="s">
        <v>127</v>
      </c>
      <c r="D27" s="7">
        <v>30653400</v>
      </c>
      <c r="E27" s="8">
        <v>0</v>
      </c>
      <c r="F27" s="8">
        <v>0</v>
      </c>
      <c r="G27" s="7">
        <v>1300000</v>
      </c>
      <c r="H27" s="7">
        <v>29353400</v>
      </c>
      <c r="I27" s="7">
        <v>2774000</v>
      </c>
      <c r="J27" s="8">
        <v>0</v>
      </c>
      <c r="K27" s="7">
        <v>12239700</v>
      </c>
      <c r="L27" s="7">
        <v>2774000</v>
      </c>
      <c r="M27" s="8">
        <v>0</v>
      </c>
      <c r="N27" s="7">
        <v>12239700</v>
      </c>
      <c r="O27" s="7">
        <v>2774000</v>
      </c>
      <c r="P27" s="7">
        <v>12239700</v>
      </c>
      <c r="Q27" s="7">
        <v>1823300</v>
      </c>
      <c r="R27" s="7">
        <v>9465700</v>
      </c>
      <c r="S27" s="7">
        <v>17113700</v>
      </c>
      <c r="T27" s="7">
        <v>17113700</v>
      </c>
      <c r="U27" s="14">
        <f t="shared" si="1"/>
        <v>41.697724965421386</v>
      </c>
    </row>
    <row r="28" spans="1:21" s="23" customFormat="1" ht="23.25" customHeight="1" x14ac:dyDescent="0.25">
      <c r="A28" s="21" t="s">
        <v>128</v>
      </c>
      <c r="B28" s="21" t="s">
        <v>8</v>
      </c>
      <c r="C28" s="21" t="s">
        <v>129</v>
      </c>
      <c r="D28" s="22">
        <v>84878378</v>
      </c>
      <c r="E28" s="28">
        <v>0</v>
      </c>
      <c r="F28" s="22">
        <v>19800000</v>
      </c>
      <c r="G28" s="28">
        <v>0</v>
      </c>
      <c r="H28" s="22">
        <v>104678378</v>
      </c>
      <c r="I28" s="22">
        <v>6210248</v>
      </c>
      <c r="J28" s="28">
        <v>0</v>
      </c>
      <c r="K28" s="22">
        <v>84687585</v>
      </c>
      <c r="L28" s="22">
        <v>6210248</v>
      </c>
      <c r="M28" s="28">
        <v>0</v>
      </c>
      <c r="N28" s="22">
        <v>84687585</v>
      </c>
      <c r="O28" s="22">
        <v>6210248</v>
      </c>
      <c r="P28" s="22">
        <v>84687585</v>
      </c>
      <c r="Q28" s="22">
        <v>14766454</v>
      </c>
      <c r="R28" s="22">
        <v>84687585</v>
      </c>
      <c r="S28" s="22">
        <v>19990793</v>
      </c>
      <c r="T28" s="22">
        <v>19990793</v>
      </c>
      <c r="U28" s="12">
        <f t="shared" si="1"/>
        <v>80.902653077027992</v>
      </c>
    </row>
    <row r="29" spans="1:21" s="23" customFormat="1" ht="16.5" customHeight="1" x14ac:dyDescent="0.25">
      <c r="A29" s="21" t="s">
        <v>130</v>
      </c>
      <c r="B29" s="21" t="s">
        <v>8</v>
      </c>
      <c r="C29" s="21" t="s">
        <v>131</v>
      </c>
      <c r="D29" s="22">
        <v>84878378</v>
      </c>
      <c r="E29" s="28">
        <v>0</v>
      </c>
      <c r="F29" s="22">
        <v>19800000</v>
      </c>
      <c r="G29" s="28">
        <v>0</v>
      </c>
      <c r="H29" s="22">
        <v>104678378</v>
      </c>
      <c r="I29" s="22">
        <v>6210248</v>
      </c>
      <c r="J29" s="28">
        <v>0</v>
      </c>
      <c r="K29" s="22">
        <v>84687585</v>
      </c>
      <c r="L29" s="22">
        <v>6210248</v>
      </c>
      <c r="M29" s="28">
        <v>0</v>
      </c>
      <c r="N29" s="22">
        <v>84687585</v>
      </c>
      <c r="O29" s="22">
        <v>6210248</v>
      </c>
      <c r="P29" s="22">
        <v>84687585</v>
      </c>
      <c r="Q29" s="22">
        <v>14766454</v>
      </c>
      <c r="R29" s="22">
        <v>84687585</v>
      </c>
      <c r="S29" s="22">
        <v>19990793</v>
      </c>
      <c r="T29" s="22">
        <v>19990793</v>
      </c>
      <c r="U29" s="12">
        <f t="shared" si="1"/>
        <v>80.902653077027992</v>
      </c>
    </row>
    <row r="30" spans="1:21" ht="16.5" customHeight="1" x14ac:dyDescent="0.25">
      <c r="A30" s="6" t="s">
        <v>132</v>
      </c>
      <c r="B30" s="6" t="s">
        <v>10</v>
      </c>
      <c r="C30" s="6" t="s">
        <v>133</v>
      </c>
      <c r="D30" s="7">
        <v>35261978</v>
      </c>
      <c r="E30" s="8">
        <v>0</v>
      </c>
      <c r="F30" s="7">
        <v>7200000</v>
      </c>
      <c r="G30" s="8">
        <v>0</v>
      </c>
      <c r="H30" s="7">
        <v>42461978</v>
      </c>
      <c r="I30" s="7">
        <v>5793628</v>
      </c>
      <c r="J30" s="8">
        <v>0</v>
      </c>
      <c r="K30" s="7">
        <v>25497621</v>
      </c>
      <c r="L30" s="7">
        <v>5793628</v>
      </c>
      <c r="M30" s="8">
        <v>0</v>
      </c>
      <c r="N30" s="7">
        <v>25497621</v>
      </c>
      <c r="O30" s="7">
        <v>5793628</v>
      </c>
      <c r="P30" s="7">
        <v>25497621</v>
      </c>
      <c r="Q30" s="7">
        <v>8789133</v>
      </c>
      <c r="R30" s="7">
        <v>25497621</v>
      </c>
      <c r="S30" s="7">
        <v>16964357</v>
      </c>
      <c r="T30" s="7">
        <v>16964357</v>
      </c>
      <c r="U30" s="14">
        <f t="shared" si="1"/>
        <v>60.04812352359091</v>
      </c>
    </row>
    <row r="31" spans="1:21" ht="16.5" customHeight="1" x14ac:dyDescent="0.25">
      <c r="A31" s="6" t="s">
        <v>134</v>
      </c>
      <c r="B31" s="6" t="s">
        <v>10</v>
      </c>
      <c r="C31" s="6" t="s">
        <v>135</v>
      </c>
      <c r="D31" s="7">
        <v>43090800</v>
      </c>
      <c r="E31" s="8">
        <v>0</v>
      </c>
      <c r="F31" s="7">
        <v>10400000</v>
      </c>
      <c r="G31" s="8">
        <v>0</v>
      </c>
      <c r="H31" s="7">
        <v>53490800</v>
      </c>
      <c r="I31" s="8">
        <v>0</v>
      </c>
      <c r="J31" s="8">
        <v>0</v>
      </c>
      <c r="K31" s="7">
        <v>52213413</v>
      </c>
      <c r="L31" s="8">
        <v>0</v>
      </c>
      <c r="M31" s="8">
        <v>0</v>
      </c>
      <c r="N31" s="7">
        <v>52213413</v>
      </c>
      <c r="O31" s="8">
        <v>0</v>
      </c>
      <c r="P31" s="7">
        <v>52213413</v>
      </c>
      <c r="Q31" s="7">
        <v>4838892</v>
      </c>
      <c r="R31" s="7">
        <v>52213413</v>
      </c>
      <c r="S31" s="7">
        <v>1277387</v>
      </c>
      <c r="T31" s="7">
        <v>1277387</v>
      </c>
      <c r="U31" s="14">
        <f t="shared" si="1"/>
        <v>97.61195009235233</v>
      </c>
    </row>
    <row r="32" spans="1:21" ht="16.5" customHeight="1" x14ac:dyDescent="0.25">
      <c r="A32" s="6" t="s">
        <v>136</v>
      </c>
      <c r="B32" s="6" t="s">
        <v>10</v>
      </c>
      <c r="C32" s="6" t="s">
        <v>137</v>
      </c>
      <c r="D32" s="7">
        <v>6525600</v>
      </c>
      <c r="E32" s="8">
        <v>0</v>
      </c>
      <c r="F32" s="7">
        <v>2200000</v>
      </c>
      <c r="G32" s="8">
        <v>0</v>
      </c>
      <c r="H32" s="7">
        <v>8725600</v>
      </c>
      <c r="I32" s="7">
        <v>416620</v>
      </c>
      <c r="J32" s="8">
        <v>0</v>
      </c>
      <c r="K32" s="7">
        <v>6976551</v>
      </c>
      <c r="L32" s="7">
        <v>416620</v>
      </c>
      <c r="M32" s="8">
        <v>0</v>
      </c>
      <c r="N32" s="7">
        <v>6976551</v>
      </c>
      <c r="O32" s="7">
        <v>416620</v>
      </c>
      <c r="P32" s="7">
        <v>6976551</v>
      </c>
      <c r="Q32" s="7">
        <v>1138429</v>
      </c>
      <c r="R32" s="7">
        <v>6976551</v>
      </c>
      <c r="S32" s="7">
        <v>1749049</v>
      </c>
      <c r="T32" s="7">
        <v>1749049</v>
      </c>
      <c r="U32" s="14">
        <f t="shared" si="1"/>
        <v>79.954971577885757</v>
      </c>
    </row>
    <row r="33" spans="1:21" s="23" customFormat="1" ht="16.5" customHeight="1" x14ac:dyDescent="0.25">
      <c r="A33" s="21" t="s">
        <v>138</v>
      </c>
      <c r="B33" s="21" t="s">
        <v>8</v>
      </c>
      <c r="C33" s="21" t="s">
        <v>139</v>
      </c>
      <c r="D33" s="22">
        <v>451244800</v>
      </c>
      <c r="E33" s="28">
        <v>0</v>
      </c>
      <c r="F33" s="28">
        <v>0</v>
      </c>
      <c r="G33" s="22">
        <v>7500000</v>
      </c>
      <c r="H33" s="22">
        <v>443744800</v>
      </c>
      <c r="I33" s="22">
        <v>12298597</v>
      </c>
      <c r="J33" s="22">
        <v>4119826</v>
      </c>
      <c r="K33" s="22">
        <v>219700299</v>
      </c>
      <c r="L33" s="22">
        <v>5802563</v>
      </c>
      <c r="M33" s="28">
        <v>0</v>
      </c>
      <c r="N33" s="22">
        <v>181797240</v>
      </c>
      <c r="O33" s="22">
        <v>33252563</v>
      </c>
      <c r="P33" s="22">
        <v>129047240</v>
      </c>
      <c r="Q33" s="22">
        <v>33252563</v>
      </c>
      <c r="R33" s="22">
        <v>129047240</v>
      </c>
      <c r="S33" s="22">
        <v>224044501</v>
      </c>
      <c r="T33" s="22">
        <v>261947560</v>
      </c>
      <c r="U33" s="12">
        <f t="shared" si="1"/>
        <v>40.96887219861506</v>
      </c>
    </row>
    <row r="34" spans="1:21" s="23" customFormat="1" ht="16.5" customHeight="1" x14ac:dyDescent="0.25">
      <c r="A34" s="21" t="s">
        <v>140</v>
      </c>
      <c r="B34" s="21" t="s">
        <v>8</v>
      </c>
      <c r="C34" s="21" t="s">
        <v>141</v>
      </c>
      <c r="D34" s="22">
        <v>15446900</v>
      </c>
      <c r="E34" s="28">
        <v>0</v>
      </c>
      <c r="F34" s="28">
        <v>0</v>
      </c>
      <c r="G34" s="28">
        <v>0</v>
      </c>
      <c r="H34" s="22">
        <v>15446900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2">
        <v>15446900</v>
      </c>
      <c r="T34" s="22">
        <v>15446900</v>
      </c>
      <c r="U34" s="12">
        <f t="shared" si="1"/>
        <v>0</v>
      </c>
    </row>
    <row r="35" spans="1:21" s="23" customFormat="1" ht="16.5" customHeight="1" x14ac:dyDescent="0.25">
      <c r="A35" s="21" t="s">
        <v>142</v>
      </c>
      <c r="B35" s="21" t="s">
        <v>8</v>
      </c>
      <c r="C35" s="21" t="s">
        <v>143</v>
      </c>
      <c r="D35" s="22">
        <v>15446900</v>
      </c>
      <c r="E35" s="28">
        <v>0</v>
      </c>
      <c r="F35" s="28">
        <v>0</v>
      </c>
      <c r="G35" s="28">
        <v>0</v>
      </c>
      <c r="H35" s="22">
        <v>15446900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2">
        <v>15446900</v>
      </c>
      <c r="T35" s="22">
        <v>15446900</v>
      </c>
      <c r="U35" s="12">
        <f t="shared" si="1"/>
        <v>0</v>
      </c>
    </row>
    <row r="36" spans="1:21" s="23" customFormat="1" ht="16.5" customHeight="1" x14ac:dyDescent="0.25">
      <c r="A36" s="21" t="s">
        <v>144</v>
      </c>
      <c r="B36" s="21" t="s">
        <v>8</v>
      </c>
      <c r="C36" s="21" t="s">
        <v>145</v>
      </c>
      <c r="D36" s="22">
        <v>15446900</v>
      </c>
      <c r="E36" s="28">
        <v>0</v>
      </c>
      <c r="F36" s="28">
        <v>0</v>
      </c>
      <c r="G36" s="28">
        <v>0</v>
      </c>
      <c r="H36" s="22">
        <v>15446900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2">
        <v>15446900</v>
      </c>
      <c r="T36" s="22">
        <v>15446900</v>
      </c>
      <c r="U36" s="12">
        <f t="shared" si="1"/>
        <v>0</v>
      </c>
    </row>
    <row r="37" spans="1:21" s="23" customFormat="1" ht="23.25" customHeight="1" x14ac:dyDescent="0.25">
      <c r="A37" s="21" t="s">
        <v>146</v>
      </c>
      <c r="B37" s="21" t="s">
        <v>8</v>
      </c>
      <c r="C37" s="21" t="s">
        <v>147</v>
      </c>
      <c r="D37" s="22">
        <v>15446900</v>
      </c>
      <c r="E37" s="28">
        <v>0</v>
      </c>
      <c r="F37" s="28">
        <v>0</v>
      </c>
      <c r="G37" s="28">
        <v>0</v>
      </c>
      <c r="H37" s="22">
        <v>15446900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2">
        <v>15446900</v>
      </c>
      <c r="T37" s="22">
        <v>15446900</v>
      </c>
      <c r="U37" s="12">
        <f t="shared" si="1"/>
        <v>0</v>
      </c>
    </row>
    <row r="38" spans="1:21" ht="16.5" customHeight="1" x14ac:dyDescent="0.25">
      <c r="A38" s="6" t="s">
        <v>148</v>
      </c>
      <c r="B38" s="6" t="s">
        <v>10</v>
      </c>
      <c r="C38" s="6" t="s">
        <v>149</v>
      </c>
      <c r="D38" s="7">
        <v>15446900</v>
      </c>
      <c r="E38" s="8">
        <v>0</v>
      </c>
      <c r="F38" s="8">
        <v>0</v>
      </c>
      <c r="G38" s="8">
        <v>0</v>
      </c>
      <c r="H38" s="7">
        <v>15446900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7">
        <v>15446900</v>
      </c>
      <c r="T38" s="7">
        <v>15446900</v>
      </c>
      <c r="U38" s="14">
        <f t="shared" si="1"/>
        <v>0</v>
      </c>
    </row>
    <row r="39" spans="1:21" s="23" customFormat="1" ht="16.5" customHeight="1" x14ac:dyDescent="0.25">
      <c r="A39" s="21" t="s">
        <v>150</v>
      </c>
      <c r="B39" s="21" t="s">
        <v>8</v>
      </c>
      <c r="C39" s="21" t="s">
        <v>151</v>
      </c>
      <c r="D39" s="22">
        <v>435797900</v>
      </c>
      <c r="E39" s="28">
        <v>0</v>
      </c>
      <c r="F39" s="28">
        <v>0</v>
      </c>
      <c r="G39" s="22">
        <v>7500000</v>
      </c>
      <c r="H39" s="22">
        <v>428297900</v>
      </c>
      <c r="I39" s="22">
        <v>12298597</v>
      </c>
      <c r="J39" s="22">
        <v>4119826</v>
      </c>
      <c r="K39" s="22">
        <v>219700299</v>
      </c>
      <c r="L39" s="22">
        <v>5802563</v>
      </c>
      <c r="M39" s="28">
        <v>0</v>
      </c>
      <c r="N39" s="22">
        <v>181797240</v>
      </c>
      <c r="O39" s="22">
        <v>33252563</v>
      </c>
      <c r="P39" s="22">
        <v>129047240</v>
      </c>
      <c r="Q39" s="22">
        <v>33252563</v>
      </c>
      <c r="R39" s="22">
        <v>129047240</v>
      </c>
      <c r="S39" s="22">
        <v>208597601</v>
      </c>
      <c r="T39" s="22">
        <v>246500660</v>
      </c>
      <c r="U39" s="12">
        <f t="shared" si="1"/>
        <v>42.446446737189234</v>
      </c>
    </row>
    <row r="40" spans="1:21" s="23" customFormat="1" ht="16.5" customHeight="1" x14ac:dyDescent="0.25">
      <c r="A40" s="21" t="s">
        <v>152</v>
      </c>
      <c r="B40" s="21" t="s">
        <v>8</v>
      </c>
      <c r="C40" s="21" t="s">
        <v>153</v>
      </c>
      <c r="D40" s="22">
        <v>44357500</v>
      </c>
      <c r="E40" s="28">
        <v>0</v>
      </c>
      <c r="F40" s="28">
        <v>0</v>
      </c>
      <c r="G40" s="28">
        <v>0</v>
      </c>
      <c r="H40" s="22">
        <v>44357500</v>
      </c>
      <c r="I40" s="22">
        <v>4119826</v>
      </c>
      <c r="J40" s="22">
        <v>4119826</v>
      </c>
      <c r="K40" s="22">
        <v>37722186</v>
      </c>
      <c r="L40" s="22">
        <v>451272</v>
      </c>
      <c r="M40" s="28">
        <v>0</v>
      </c>
      <c r="N40" s="22">
        <v>12764107</v>
      </c>
      <c r="O40" s="22">
        <v>451272</v>
      </c>
      <c r="P40" s="22">
        <v>1564107</v>
      </c>
      <c r="Q40" s="22">
        <v>451272</v>
      </c>
      <c r="R40" s="22">
        <v>1564107</v>
      </c>
      <c r="S40" s="22">
        <v>6635314</v>
      </c>
      <c r="T40" s="22">
        <v>31593393</v>
      </c>
      <c r="U40" s="12">
        <f t="shared" si="1"/>
        <v>28.775532886208644</v>
      </c>
    </row>
    <row r="41" spans="1:21" ht="16.5" customHeight="1" x14ac:dyDescent="0.25">
      <c r="A41" s="6" t="s">
        <v>154</v>
      </c>
      <c r="B41" s="6" t="s">
        <v>10</v>
      </c>
      <c r="C41" s="6" t="s">
        <v>155</v>
      </c>
      <c r="D41" s="7">
        <v>29080800</v>
      </c>
      <c r="E41" s="8">
        <v>0</v>
      </c>
      <c r="F41" s="8">
        <v>0</v>
      </c>
      <c r="G41" s="8">
        <v>0</v>
      </c>
      <c r="H41" s="7">
        <v>29080800</v>
      </c>
      <c r="I41" s="7">
        <v>4119826</v>
      </c>
      <c r="J41" s="7">
        <v>4119826</v>
      </c>
      <c r="K41" s="7">
        <v>26522186</v>
      </c>
      <c r="L41" s="7">
        <v>451272</v>
      </c>
      <c r="M41" s="8">
        <v>0</v>
      </c>
      <c r="N41" s="7">
        <v>1564107</v>
      </c>
      <c r="O41" s="7">
        <v>451272</v>
      </c>
      <c r="P41" s="7">
        <v>1564107</v>
      </c>
      <c r="Q41" s="7">
        <v>451272</v>
      </c>
      <c r="R41" s="7">
        <v>1564107</v>
      </c>
      <c r="S41" s="7">
        <v>2558614</v>
      </c>
      <c r="T41" s="7">
        <v>27516693</v>
      </c>
      <c r="U41" s="14">
        <f t="shared" si="1"/>
        <v>5.3784868366757452</v>
      </c>
    </row>
    <row r="42" spans="1:21" ht="16.5" customHeight="1" x14ac:dyDescent="0.25">
      <c r="A42" s="6" t="s">
        <v>156</v>
      </c>
      <c r="B42" s="6" t="s">
        <v>10</v>
      </c>
      <c r="C42" s="6" t="s">
        <v>157</v>
      </c>
      <c r="D42" s="7">
        <v>15276700</v>
      </c>
      <c r="E42" s="8">
        <v>0</v>
      </c>
      <c r="F42" s="8">
        <v>0</v>
      </c>
      <c r="G42" s="8">
        <v>0</v>
      </c>
      <c r="H42" s="7">
        <v>15276700</v>
      </c>
      <c r="I42" s="8">
        <v>0</v>
      </c>
      <c r="J42" s="8">
        <v>0</v>
      </c>
      <c r="K42" s="7">
        <v>11200000</v>
      </c>
      <c r="L42" s="8">
        <v>0</v>
      </c>
      <c r="M42" s="8">
        <v>0</v>
      </c>
      <c r="N42" s="7">
        <v>11200000</v>
      </c>
      <c r="O42" s="8">
        <v>0</v>
      </c>
      <c r="P42" s="8">
        <v>0</v>
      </c>
      <c r="Q42" s="8">
        <v>0</v>
      </c>
      <c r="R42" s="8">
        <v>0</v>
      </c>
      <c r="S42" s="7">
        <v>4076700</v>
      </c>
      <c r="T42" s="7">
        <v>4076700</v>
      </c>
      <c r="U42" s="14">
        <f t="shared" si="1"/>
        <v>73.314262897091652</v>
      </c>
    </row>
    <row r="43" spans="1:21" s="23" customFormat="1" ht="16.5" customHeight="1" x14ac:dyDescent="0.25">
      <c r="A43" s="21" t="s">
        <v>158</v>
      </c>
      <c r="B43" s="21" t="s">
        <v>8</v>
      </c>
      <c r="C43" s="21" t="s">
        <v>159</v>
      </c>
      <c r="D43" s="22">
        <v>391440400</v>
      </c>
      <c r="E43" s="28">
        <v>0</v>
      </c>
      <c r="F43" s="28">
        <v>0</v>
      </c>
      <c r="G43" s="22">
        <v>7500000</v>
      </c>
      <c r="H43" s="22">
        <v>383940400</v>
      </c>
      <c r="I43" s="22">
        <v>8178771</v>
      </c>
      <c r="J43" s="28">
        <v>0</v>
      </c>
      <c r="K43" s="22">
        <v>181978113</v>
      </c>
      <c r="L43" s="22">
        <v>5351291</v>
      </c>
      <c r="M43" s="28">
        <v>0</v>
      </c>
      <c r="N43" s="22">
        <v>169033133</v>
      </c>
      <c r="O43" s="22">
        <v>32801291</v>
      </c>
      <c r="P43" s="22">
        <v>127483133</v>
      </c>
      <c r="Q43" s="22">
        <v>32801291</v>
      </c>
      <c r="R43" s="22">
        <v>127483133</v>
      </c>
      <c r="S43" s="22">
        <v>201962287</v>
      </c>
      <c r="T43" s="22">
        <v>214907267</v>
      </c>
      <c r="U43" s="12">
        <f>N43/H43*100</f>
        <v>44.025878235267768</v>
      </c>
    </row>
    <row r="44" spans="1:21" ht="25.5" customHeight="1" x14ac:dyDescent="0.25">
      <c r="A44" s="6" t="s">
        <v>160</v>
      </c>
      <c r="B44" s="6" t="s">
        <v>10</v>
      </c>
      <c r="C44" s="6" t="s">
        <v>161</v>
      </c>
      <c r="D44" s="7">
        <v>59887500</v>
      </c>
      <c r="E44" s="8">
        <v>0</v>
      </c>
      <c r="F44" s="8">
        <v>0</v>
      </c>
      <c r="G44" s="8">
        <v>0</v>
      </c>
      <c r="H44" s="7">
        <v>59887500</v>
      </c>
      <c r="I44" s="8">
        <v>0</v>
      </c>
      <c r="J44" s="8">
        <v>0</v>
      </c>
      <c r="K44" s="7">
        <v>33000000</v>
      </c>
      <c r="L44" s="7">
        <v>10000</v>
      </c>
      <c r="M44" s="8">
        <v>0</v>
      </c>
      <c r="N44" s="7">
        <v>31360000</v>
      </c>
      <c r="O44" s="7">
        <v>5210000</v>
      </c>
      <c r="P44" s="7">
        <v>23160000</v>
      </c>
      <c r="Q44" s="7">
        <v>5210000</v>
      </c>
      <c r="R44" s="7">
        <v>23160000</v>
      </c>
      <c r="S44" s="7">
        <v>26887500</v>
      </c>
      <c r="T44" s="7">
        <v>28527500</v>
      </c>
      <c r="U44" s="14">
        <f t="shared" ref="U44:U83" si="2">N44/H44*100</f>
        <v>52.364850761845126</v>
      </c>
    </row>
    <row r="45" spans="1:21" ht="25.5" customHeight="1" x14ac:dyDescent="0.25">
      <c r="A45" s="6" t="s">
        <v>162</v>
      </c>
      <c r="B45" s="6" t="s">
        <v>10</v>
      </c>
      <c r="C45" s="6" t="s">
        <v>163</v>
      </c>
      <c r="D45" s="7">
        <v>11033100</v>
      </c>
      <c r="E45" s="8">
        <v>0</v>
      </c>
      <c r="F45" s="8">
        <v>0</v>
      </c>
      <c r="G45" s="8">
        <v>0</v>
      </c>
      <c r="H45" s="7">
        <v>11033100</v>
      </c>
      <c r="I45" s="8">
        <v>0</v>
      </c>
      <c r="J45" s="8">
        <v>0</v>
      </c>
      <c r="K45" s="7">
        <v>1100000</v>
      </c>
      <c r="L45" s="8">
        <v>0</v>
      </c>
      <c r="M45" s="8">
        <v>0</v>
      </c>
      <c r="N45" s="7">
        <v>1100000</v>
      </c>
      <c r="O45" s="8">
        <v>0</v>
      </c>
      <c r="P45" s="8">
        <v>0</v>
      </c>
      <c r="Q45" s="8">
        <v>0</v>
      </c>
      <c r="R45" s="8">
        <v>0</v>
      </c>
      <c r="S45" s="7">
        <v>9933100</v>
      </c>
      <c r="T45" s="7">
        <v>9933100</v>
      </c>
      <c r="U45" s="14">
        <f t="shared" si="2"/>
        <v>9.9699993655454957</v>
      </c>
    </row>
    <row r="46" spans="1:21" ht="16.5" customHeight="1" x14ac:dyDescent="0.25">
      <c r="A46" s="6" t="s">
        <v>164</v>
      </c>
      <c r="B46" s="6" t="s">
        <v>10</v>
      </c>
      <c r="C46" s="6" t="s">
        <v>165</v>
      </c>
      <c r="D46" s="7">
        <v>309928000</v>
      </c>
      <c r="E46" s="8">
        <v>0</v>
      </c>
      <c r="F46" s="8">
        <v>0</v>
      </c>
      <c r="G46" s="8">
        <v>0</v>
      </c>
      <c r="H46" s="7">
        <v>309928000</v>
      </c>
      <c r="I46" s="7">
        <v>5680619</v>
      </c>
      <c r="J46" s="8">
        <v>0</v>
      </c>
      <c r="K46" s="7">
        <v>145379961</v>
      </c>
      <c r="L46" s="7">
        <v>2843139</v>
      </c>
      <c r="M46" s="8">
        <v>0</v>
      </c>
      <c r="N46" s="7">
        <v>134074981</v>
      </c>
      <c r="O46" s="7">
        <v>25093139</v>
      </c>
      <c r="P46" s="7">
        <v>101824981</v>
      </c>
      <c r="Q46" s="7">
        <v>25093139</v>
      </c>
      <c r="R46" s="7">
        <v>101824981</v>
      </c>
      <c r="S46" s="7">
        <v>164548039</v>
      </c>
      <c r="T46" s="7">
        <v>175853019</v>
      </c>
      <c r="U46" s="14">
        <f t="shared" si="2"/>
        <v>43.260041364445932</v>
      </c>
    </row>
    <row r="47" spans="1:21" ht="16.5" customHeight="1" x14ac:dyDescent="0.25">
      <c r="A47" s="6" t="s">
        <v>166</v>
      </c>
      <c r="B47" s="6" t="s">
        <v>10</v>
      </c>
      <c r="C47" s="6" t="s">
        <v>167</v>
      </c>
      <c r="D47" s="7">
        <v>10591800</v>
      </c>
      <c r="E47" s="8">
        <v>0</v>
      </c>
      <c r="F47" s="8">
        <v>0</v>
      </c>
      <c r="G47" s="7">
        <v>7500000</v>
      </c>
      <c r="H47" s="7">
        <v>3091800</v>
      </c>
      <c r="I47" s="7">
        <v>2498152</v>
      </c>
      <c r="J47" s="8">
        <v>0</v>
      </c>
      <c r="K47" s="7">
        <v>2498152</v>
      </c>
      <c r="L47" s="7">
        <v>2498152</v>
      </c>
      <c r="M47" s="8">
        <v>0</v>
      </c>
      <c r="N47" s="7">
        <v>2498152</v>
      </c>
      <c r="O47" s="7">
        <v>2498152</v>
      </c>
      <c r="P47" s="7">
        <v>2498152</v>
      </c>
      <c r="Q47" s="7">
        <v>2498152</v>
      </c>
      <c r="R47" s="7">
        <v>2498152</v>
      </c>
      <c r="S47" s="7">
        <v>593648</v>
      </c>
      <c r="T47" s="7">
        <v>593648</v>
      </c>
      <c r="U47" s="14">
        <f t="shared" si="2"/>
        <v>80.799275502943274</v>
      </c>
    </row>
    <row r="48" spans="1:21" s="23" customFormat="1" ht="16.5" customHeight="1" x14ac:dyDescent="0.25">
      <c r="A48" s="21" t="s">
        <v>168</v>
      </c>
      <c r="B48" s="21" t="s">
        <v>8</v>
      </c>
      <c r="C48" s="21" t="s">
        <v>35</v>
      </c>
      <c r="D48" s="22">
        <v>188461000</v>
      </c>
      <c r="E48" s="28">
        <v>0</v>
      </c>
      <c r="F48" s="22">
        <v>94424</v>
      </c>
      <c r="G48" s="28">
        <v>0</v>
      </c>
      <c r="H48" s="22">
        <v>188555424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2">
        <v>188555424</v>
      </c>
      <c r="T48" s="22">
        <v>188555424</v>
      </c>
      <c r="U48" s="12">
        <f t="shared" si="2"/>
        <v>0</v>
      </c>
    </row>
    <row r="49" spans="1:21" s="23" customFormat="1" ht="16.5" customHeight="1" x14ac:dyDescent="0.25">
      <c r="A49" s="21" t="s">
        <v>169</v>
      </c>
      <c r="B49" s="21" t="s">
        <v>8</v>
      </c>
      <c r="C49" s="21" t="s">
        <v>170</v>
      </c>
      <c r="D49" s="22">
        <v>29841000</v>
      </c>
      <c r="E49" s="28">
        <v>0</v>
      </c>
      <c r="F49" s="22">
        <v>94424</v>
      </c>
      <c r="G49" s="28">
        <v>0</v>
      </c>
      <c r="H49" s="22">
        <v>29935424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2">
        <v>29935424</v>
      </c>
      <c r="T49" s="22">
        <v>29935424</v>
      </c>
      <c r="U49" s="12">
        <f t="shared" si="2"/>
        <v>0</v>
      </c>
    </row>
    <row r="50" spans="1:21" s="23" customFormat="1" ht="24" customHeight="1" x14ac:dyDescent="0.25">
      <c r="A50" s="21" t="s">
        <v>171</v>
      </c>
      <c r="B50" s="21" t="s">
        <v>8</v>
      </c>
      <c r="C50" s="21" t="s">
        <v>172</v>
      </c>
      <c r="D50" s="22">
        <v>29841000</v>
      </c>
      <c r="E50" s="28">
        <v>0</v>
      </c>
      <c r="F50" s="22">
        <v>94424</v>
      </c>
      <c r="G50" s="28">
        <v>0</v>
      </c>
      <c r="H50" s="22">
        <v>29935424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2">
        <v>29935424</v>
      </c>
      <c r="T50" s="22">
        <v>29935424</v>
      </c>
      <c r="U50" s="12">
        <f t="shared" si="2"/>
        <v>0</v>
      </c>
    </row>
    <row r="51" spans="1:21" ht="16.5" customHeight="1" x14ac:dyDescent="0.25">
      <c r="A51" s="6" t="s">
        <v>173</v>
      </c>
      <c r="B51" s="6" t="s">
        <v>10</v>
      </c>
      <c r="C51" s="6" t="s">
        <v>174</v>
      </c>
      <c r="D51" s="7">
        <v>3538600</v>
      </c>
      <c r="E51" s="8">
        <v>0</v>
      </c>
      <c r="F51" s="7">
        <v>94424</v>
      </c>
      <c r="G51" s="8">
        <v>0</v>
      </c>
      <c r="H51" s="7">
        <v>3633024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7">
        <v>3633024</v>
      </c>
      <c r="T51" s="7">
        <v>3633024</v>
      </c>
      <c r="U51" s="14">
        <f t="shared" si="2"/>
        <v>0</v>
      </c>
    </row>
    <row r="52" spans="1:21" ht="16.5" customHeight="1" x14ac:dyDescent="0.25">
      <c r="A52" s="6" t="s">
        <v>175</v>
      </c>
      <c r="B52" s="6" t="s">
        <v>10</v>
      </c>
      <c r="C52" s="6" t="s">
        <v>176</v>
      </c>
      <c r="D52" s="7">
        <v>26302400</v>
      </c>
      <c r="E52" s="8">
        <v>0</v>
      </c>
      <c r="F52" s="8">
        <v>0</v>
      </c>
      <c r="G52" s="8">
        <v>0</v>
      </c>
      <c r="H52" s="7">
        <v>26302400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7">
        <v>26302400</v>
      </c>
      <c r="T52" s="7">
        <v>26302400</v>
      </c>
      <c r="U52" s="14">
        <f t="shared" si="2"/>
        <v>0</v>
      </c>
    </row>
    <row r="53" spans="1:21" s="23" customFormat="1" ht="16.5" customHeight="1" x14ac:dyDescent="0.25">
      <c r="A53" s="21" t="s">
        <v>177</v>
      </c>
      <c r="B53" s="21" t="s">
        <v>8</v>
      </c>
      <c r="C53" s="21" t="s">
        <v>178</v>
      </c>
      <c r="D53" s="22">
        <v>158620000</v>
      </c>
      <c r="E53" s="28">
        <v>0</v>
      </c>
      <c r="F53" s="28">
        <v>0</v>
      </c>
      <c r="G53" s="28">
        <v>0</v>
      </c>
      <c r="H53" s="22">
        <v>158620000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2">
        <v>158620000</v>
      </c>
      <c r="T53" s="22">
        <v>158620000</v>
      </c>
      <c r="U53" s="12">
        <f t="shared" si="2"/>
        <v>0</v>
      </c>
    </row>
    <row r="54" spans="1:21" s="23" customFormat="1" ht="16.5" customHeight="1" x14ac:dyDescent="0.25">
      <c r="A54" s="21" t="s">
        <v>179</v>
      </c>
      <c r="B54" s="21" t="s">
        <v>8</v>
      </c>
      <c r="C54" s="21" t="s">
        <v>180</v>
      </c>
      <c r="D54" s="22">
        <v>158620000</v>
      </c>
      <c r="E54" s="28">
        <v>0</v>
      </c>
      <c r="F54" s="28">
        <v>0</v>
      </c>
      <c r="G54" s="28">
        <v>0</v>
      </c>
      <c r="H54" s="22">
        <v>158620000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2">
        <v>158620000</v>
      </c>
      <c r="T54" s="22">
        <v>158620000</v>
      </c>
      <c r="U54" s="12">
        <f t="shared" si="2"/>
        <v>0</v>
      </c>
    </row>
    <row r="55" spans="1:21" ht="16.5" customHeight="1" x14ac:dyDescent="0.25">
      <c r="A55" s="6" t="s">
        <v>181</v>
      </c>
      <c r="B55" s="6" t="s">
        <v>10</v>
      </c>
      <c r="C55" s="6" t="s">
        <v>182</v>
      </c>
      <c r="D55" s="7">
        <v>158620000</v>
      </c>
      <c r="E55" s="8">
        <v>0</v>
      </c>
      <c r="F55" s="8">
        <v>0</v>
      </c>
      <c r="G55" s="8">
        <v>0</v>
      </c>
      <c r="H55" s="7">
        <v>158620000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7">
        <v>158620000</v>
      </c>
      <c r="T55" s="7">
        <v>158620000</v>
      </c>
      <c r="U55" s="14">
        <f t="shared" si="2"/>
        <v>0</v>
      </c>
    </row>
    <row r="56" spans="1:21" s="23" customFormat="1" ht="24.75" customHeight="1" x14ac:dyDescent="0.25">
      <c r="A56" s="21" t="s">
        <v>183</v>
      </c>
      <c r="B56" s="21" t="s">
        <v>8</v>
      </c>
      <c r="C56" s="21" t="s">
        <v>184</v>
      </c>
      <c r="D56" s="22">
        <v>35036000</v>
      </c>
      <c r="E56" s="28">
        <v>0</v>
      </c>
      <c r="F56" s="22">
        <v>12040204</v>
      </c>
      <c r="G56" s="28">
        <v>0</v>
      </c>
      <c r="H56" s="22">
        <v>47076204</v>
      </c>
      <c r="I56" s="22">
        <v>3923017</v>
      </c>
      <c r="J56" s="28">
        <v>0</v>
      </c>
      <c r="K56" s="22">
        <v>23538102</v>
      </c>
      <c r="L56" s="22">
        <v>3923017</v>
      </c>
      <c r="M56" s="28">
        <v>0</v>
      </c>
      <c r="N56" s="22">
        <v>23538102</v>
      </c>
      <c r="O56" s="22">
        <v>3923017</v>
      </c>
      <c r="P56" s="22">
        <v>23538102</v>
      </c>
      <c r="Q56" s="22">
        <v>3923017</v>
      </c>
      <c r="R56" s="22">
        <v>23538102</v>
      </c>
      <c r="S56" s="22">
        <v>23538102</v>
      </c>
      <c r="T56" s="22">
        <v>23538102</v>
      </c>
      <c r="U56" s="12">
        <f t="shared" si="2"/>
        <v>50</v>
      </c>
    </row>
    <row r="57" spans="1:21" s="23" customFormat="1" ht="16.5" customHeight="1" x14ac:dyDescent="0.25">
      <c r="A57" s="21" t="s">
        <v>185</v>
      </c>
      <c r="B57" s="21" t="s">
        <v>8</v>
      </c>
      <c r="C57" s="21" t="s">
        <v>186</v>
      </c>
      <c r="D57" s="22">
        <v>35036000</v>
      </c>
      <c r="E57" s="28">
        <v>0</v>
      </c>
      <c r="F57" s="22">
        <v>12040204</v>
      </c>
      <c r="G57" s="28">
        <v>0</v>
      </c>
      <c r="H57" s="22">
        <v>47076204</v>
      </c>
      <c r="I57" s="22">
        <v>3923017</v>
      </c>
      <c r="J57" s="28">
        <v>0</v>
      </c>
      <c r="K57" s="22">
        <v>23538102</v>
      </c>
      <c r="L57" s="22">
        <v>3923017</v>
      </c>
      <c r="M57" s="28">
        <v>0</v>
      </c>
      <c r="N57" s="22">
        <v>23538102</v>
      </c>
      <c r="O57" s="22">
        <v>3923017</v>
      </c>
      <c r="P57" s="22">
        <v>23538102</v>
      </c>
      <c r="Q57" s="22">
        <v>3923017</v>
      </c>
      <c r="R57" s="22">
        <v>23538102</v>
      </c>
      <c r="S57" s="22">
        <v>23538102</v>
      </c>
      <c r="T57" s="22">
        <v>23538102</v>
      </c>
      <c r="U57" s="12">
        <f t="shared" si="2"/>
        <v>50</v>
      </c>
    </row>
    <row r="58" spans="1:21" ht="16.5" customHeight="1" x14ac:dyDescent="0.25">
      <c r="A58" s="6" t="s">
        <v>187</v>
      </c>
      <c r="B58" s="6" t="s">
        <v>10</v>
      </c>
      <c r="C58" s="6" t="s">
        <v>188</v>
      </c>
      <c r="D58" s="7">
        <v>35036000</v>
      </c>
      <c r="E58" s="8">
        <v>0</v>
      </c>
      <c r="F58" s="7">
        <v>12040204</v>
      </c>
      <c r="G58" s="8">
        <v>0</v>
      </c>
      <c r="H58" s="7">
        <v>47076204</v>
      </c>
      <c r="I58" s="7">
        <v>3923017</v>
      </c>
      <c r="J58" s="8">
        <v>0</v>
      </c>
      <c r="K58" s="7">
        <v>23538102</v>
      </c>
      <c r="L58" s="7">
        <v>3923017</v>
      </c>
      <c r="M58" s="8">
        <v>0</v>
      </c>
      <c r="N58" s="7">
        <v>23538102</v>
      </c>
      <c r="O58" s="7">
        <v>3923017</v>
      </c>
      <c r="P58" s="7">
        <v>23538102</v>
      </c>
      <c r="Q58" s="7">
        <v>3923017</v>
      </c>
      <c r="R58" s="7">
        <v>23538102</v>
      </c>
      <c r="S58" s="7">
        <v>23538102</v>
      </c>
      <c r="T58" s="7">
        <v>23538102</v>
      </c>
      <c r="U58" s="14">
        <f t="shared" si="2"/>
        <v>50</v>
      </c>
    </row>
    <row r="59" spans="1:21" s="23" customFormat="1" ht="16.5" customHeight="1" x14ac:dyDescent="0.25">
      <c r="A59" s="24" t="s">
        <v>189</v>
      </c>
      <c r="B59" s="24" t="s">
        <v>8</v>
      </c>
      <c r="C59" s="24" t="s">
        <v>190</v>
      </c>
      <c r="D59" s="25">
        <v>5607736583</v>
      </c>
      <c r="E59" s="25">
        <v>2219458618.6199999</v>
      </c>
      <c r="F59" s="25">
        <v>1391715103.98</v>
      </c>
      <c r="G59" s="25">
        <v>1391715103.98</v>
      </c>
      <c r="H59" s="25">
        <v>7827195201.6199999</v>
      </c>
      <c r="I59" s="25">
        <v>174860243</v>
      </c>
      <c r="J59" s="25">
        <v>9606667</v>
      </c>
      <c r="K59" s="25">
        <v>3135910934</v>
      </c>
      <c r="L59" s="25">
        <v>140278818</v>
      </c>
      <c r="M59" s="25">
        <v>9606667</v>
      </c>
      <c r="N59" s="25">
        <v>3017369867</v>
      </c>
      <c r="O59" s="25">
        <v>369803718</v>
      </c>
      <c r="P59" s="25">
        <v>1287635207</v>
      </c>
      <c r="Q59" s="25">
        <v>369803718</v>
      </c>
      <c r="R59" s="25">
        <v>1287635207</v>
      </c>
      <c r="S59" s="25">
        <v>4691284267.6199999</v>
      </c>
      <c r="T59" s="25">
        <v>4809825334.6199999</v>
      </c>
      <c r="U59" s="13">
        <f t="shared" si="2"/>
        <v>38.549822628359806</v>
      </c>
    </row>
    <row r="60" spans="1:21" s="23" customFormat="1" ht="16.5" customHeight="1" x14ac:dyDescent="0.25">
      <c r="A60" s="21" t="s">
        <v>191</v>
      </c>
      <c r="B60" s="21" t="s">
        <v>8</v>
      </c>
      <c r="C60" s="21" t="s">
        <v>139</v>
      </c>
      <c r="D60" s="22">
        <v>5607736583</v>
      </c>
      <c r="E60" s="22">
        <v>2219458618.6199999</v>
      </c>
      <c r="F60" s="22">
        <v>1391715103.98</v>
      </c>
      <c r="G60" s="22">
        <v>1391715103.98</v>
      </c>
      <c r="H60" s="22">
        <v>7827195201.6199999</v>
      </c>
      <c r="I60" s="22">
        <v>174860243</v>
      </c>
      <c r="J60" s="22">
        <v>9606667</v>
      </c>
      <c r="K60" s="22">
        <v>3135910934</v>
      </c>
      <c r="L60" s="22">
        <v>140278818</v>
      </c>
      <c r="M60" s="22">
        <v>9606667</v>
      </c>
      <c r="N60" s="22">
        <v>3017369867</v>
      </c>
      <c r="O60" s="22">
        <v>369803718</v>
      </c>
      <c r="P60" s="22">
        <v>1287635207</v>
      </c>
      <c r="Q60" s="22">
        <v>369803718</v>
      </c>
      <c r="R60" s="22">
        <v>1287635207</v>
      </c>
      <c r="S60" s="22">
        <v>4691284267.6199999</v>
      </c>
      <c r="T60" s="22">
        <v>4809825334.6199999</v>
      </c>
      <c r="U60" s="12">
        <f t="shared" si="2"/>
        <v>38.549822628359806</v>
      </c>
    </row>
    <row r="61" spans="1:21" s="23" customFormat="1" ht="16.5" customHeight="1" x14ac:dyDescent="0.25">
      <c r="A61" s="21" t="s">
        <v>192</v>
      </c>
      <c r="B61" s="21" t="s">
        <v>8</v>
      </c>
      <c r="C61" s="21" t="s">
        <v>141</v>
      </c>
      <c r="D61" s="22">
        <v>15000000</v>
      </c>
      <c r="E61" s="22">
        <v>51500000</v>
      </c>
      <c r="F61" s="22">
        <v>80367511</v>
      </c>
      <c r="G61" s="22">
        <v>51500000</v>
      </c>
      <c r="H61" s="22">
        <v>95367511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2">
        <v>95367511</v>
      </c>
      <c r="T61" s="22">
        <v>95367511</v>
      </c>
      <c r="U61" s="12">
        <f t="shared" si="2"/>
        <v>0</v>
      </c>
    </row>
    <row r="62" spans="1:21" s="23" customFormat="1" ht="16.5" customHeight="1" x14ac:dyDescent="0.25">
      <c r="A62" s="21" t="s">
        <v>193</v>
      </c>
      <c r="B62" s="21" t="s">
        <v>8</v>
      </c>
      <c r="C62" s="21" t="s">
        <v>143</v>
      </c>
      <c r="D62" s="22">
        <v>15000000</v>
      </c>
      <c r="E62" s="22">
        <v>51500000</v>
      </c>
      <c r="F62" s="22">
        <v>80367511</v>
      </c>
      <c r="G62" s="22">
        <v>51500000</v>
      </c>
      <c r="H62" s="22">
        <v>95367511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2">
        <v>95367511</v>
      </c>
      <c r="T62" s="22">
        <v>95367511</v>
      </c>
      <c r="U62" s="12">
        <f t="shared" si="2"/>
        <v>0</v>
      </c>
    </row>
    <row r="63" spans="1:21" s="23" customFormat="1" ht="16.5" customHeight="1" x14ac:dyDescent="0.25">
      <c r="A63" s="21" t="s">
        <v>194</v>
      </c>
      <c r="B63" s="21" t="s">
        <v>8</v>
      </c>
      <c r="C63" s="21" t="s">
        <v>145</v>
      </c>
      <c r="D63" s="22">
        <v>15000000</v>
      </c>
      <c r="E63" s="22">
        <v>51500000</v>
      </c>
      <c r="F63" s="22">
        <v>80367511</v>
      </c>
      <c r="G63" s="22">
        <v>51500000</v>
      </c>
      <c r="H63" s="22">
        <v>95367511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2">
        <v>95367511</v>
      </c>
      <c r="T63" s="22">
        <v>95367511</v>
      </c>
      <c r="U63" s="12">
        <f t="shared" si="2"/>
        <v>0</v>
      </c>
    </row>
    <row r="64" spans="1:21" s="23" customFormat="1" ht="16.5" customHeight="1" x14ac:dyDescent="0.25">
      <c r="A64" s="21" t="s">
        <v>195</v>
      </c>
      <c r="B64" s="21" t="s">
        <v>8</v>
      </c>
      <c r="C64" s="21" t="s">
        <v>196</v>
      </c>
      <c r="D64" s="28">
        <v>0</v>
      </c>
      <c r="E64" s="22">
        <v>2820000</v>
      </c>
      <c r="F64" s="28">
        <v>0</v>
      </c>
      <c r="G64" s="22">
        <v>2820000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12">
        <v>0</v>
      </c>
    </row>
    <row r="65" spans="1:21" ht="16.5" customHeight="1" x14ac:dyDescent="0.25">
      <c r="A65" s="6" t="s">
        <v>197</v>
      </c>
      <c r="B65" s="6" t="s">
        <v>12</v>
      </c>
      <c r="C65" s="6" t="s">
        <v>198</v>
      </c>
      <c r="D65" s="8">
        <v>0</v>
      </c>
      <c r="E65" s="7">
        <v>2820000</v>
      </c>
      <c r="F65" s="8">
        <v>0</v>
      </c>
      <c r="G65" s="7">
        <v>2820000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14">
        <v>0</v>
      </c>
    </row>
    <row r="66" spans="1:21" s="23" customFormat="1" ht="23.25" customHeight="1" x14ac:dyDescent="0.25">
      <c r="A66" s="21" t="s">
        <v>199</v>
      </c>
      <c r="B66" s="21" t="s">
        <v>8</v>
      </c>
      <c r="C66" s="21" t="s">
        <v>147</v>
      </c>
      <c r="D66" s="22">
        <v>15000000</v>
      </c>
      <c r="E66" s="22">
        <v>16200000</v>
      </c>
      <c r="F66" s="22">
        <v>40495679</v>
      </c>
      <c r="G66" s="22">
        <v>16200000</v>
      </c>
      <c r="H66" s="22">
        <v>55495679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2">
        <v>55495679</v>
      </c>
      <c r="T66" s="22">
        <v>55495679</v>
      </c>
      <c r="U66" s="12">
        <f t="shared" si="2"/>
        <v>0</v>
      </c>
    </row>
    <row r="67" spans="1:21" ht="16.5" customHeight="1" x14ac:dyDescent="0.25">
      <c r="A67" s="6" t="s">
        <v>200</v>
      </c>
      <c r="B67" s="6" t="s">
        <v>12</v>
      </c>
      <c r="C67" s="6" t="s">
        <v>149</v>
      </c>
      <c r="D67" s="8">
        <v>0</v>
      </c>
      <c r="E67" s="7">
        <v>16200000</v>
      </c>
      <c r="F67" s="8">
        <v>0</v>
      </c>
      <c r="G67" s="7">
        <v>16200000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14">
        <v>0</v>
      </c>
    </row>
    <row r="68" spans="1:21" ht="16.5" customHeight="1" x14ac:dyDescent="0.25">
      <c r="A68" s="6" t="s">
        <v>200</v>
      </c>
      <c r="B68" s="6" t="s">
        <v>11</v>
      </c>
      <c r="C68" s="6" t="s">
        <v>149</v>
      </c>
      <c r="D68" s="8">
        <v>0</v>
      </c>
      <c r="E68" s="8">
        <v>0</v>
      </c>
      <c r="F68" s="7">
        <v>40495679</v>
      </c>
      <c r="G68" s="8">
        <v>0</v>
      </c>
      <c r="H68" s="7">
        <v>40495679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7">
        <v>40495679</v>
      </c>
      <c r="T68" s="7">
        <v>40495679</v>
      </c>
      <c r="U68" s="14">
        <f>N68/H68*100</f>
        <v>0</v>
      </c>
    </row>
    <row r="69" spans="1:21" ht="16.5" customHeight="1" x14ac:dyDescent="0.25">
      <c r="A69" s="6" t="s">
        <v>200</v>
      </c>
      <c r="B69" s="6" t="s">
        <v>10</v>
      </c>
      <c r="C69" s="6" t="s">
        <v>149</v>
      </c>
      <c r="D69" s="7">
        <v>15000000</v>
      </c>
      <c r="E69" s="8">
        <v>0</v>
      </c>
      <c r="F69" s="8">
        <v>0</v>
      </c>
      <c r="G69" s="8">
        <v>0</v>
      </c>
      <c r="H69" s="7">
        <v>15000000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7">
        <v>15000000</v>
      </c>
      <c r="T69" s="7">
        <v>15000000</v>
      </c>
      <c r="U69" s="14">
        <f t="shared" si="2"/>
        <v>0</v>
      </c>
    </row>
    <row r="70" spans="1:21" s="23" customFormat="1" ht="16.5" customHeight="1" x14ac:dyDescent="0.25">
      <c r="A70" s="21" t="s">
        <v>201</v>
      </c>
      <c r="B70" s="21" t="s">
        <v>8</v>
      </c>
      <c r="C70" s="21" t="s">
        <v>202</v>
      </c>
      <c r="D70" s="28">
        <v>0</v>
      </c>
      <c r="E70" s="22">
        <v>32480000</v>
      </c>
      <c r="F70" s="22">
        <v>39871832</v>
      </c>
      <c r="G70" s="22">
        <v>32480000</v>
      </c>
      <c r="H70" s="22">
        <v>39871832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2">
        <v>39871832</v>
      </c>
      <c r="T70" s="22">
        <v>39871832</v>
      </c>
      <c r="U70" s="12">
        <f t="shared" si="2"/>
        <v>0</v>
      </c>
    </row>
    <row r="71" spans="1:21" ht="16.5" customHeight="1" x14ac:dyDescent="0.25">
      <c r="A71" s="6" t="s">
        <v>203</v>
      </c>
      <c r="B71" s="6" t="s">
        <v>12</v>
      </c>
      <c r="C71" s="6" t="s">
        <v>204</v>
      </c>
      <c r="D71" s="8">
        <v>0</v>
      </c>
      <c r="E71" s="7">
        <v>32480000</v>
      </c>
      <c r="F71" s="8">
        <v>0</v>
      </c>
      <c r="G71" s="7">
        <v>32480000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14">
        <v>0</v>
      </c>
    </row>
    <row r="72" spans="1:21" ht="16.5" customHeight="1" x14ac:dyDescent="0.25">
      <c r="A72" s="6" t="s">
        <v>203</v>
      </c>
      <c r="B72" s="6" t="s">
        <v>11</v>
      </c>
      <c r="C72" s="6" t="s">
        <v>204</v>
      </c>
      <c r="D72" s="8">
        <v>0</v>
      </c>
      <c r="E72" s="8">
        <v>0</v>
      </c>
      <c r="F72" s="7">
        <v>39871832</v>
      </c>
      <c r="G72" s="8">
        <v>0</v>
      </c>
      <c r="H72" s="7">
        <v>39871832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7">
        <v>39871832</v>
      </c>
      <c r="T72" s="7">
        <v>39871832</v>
      </c>
      <c r="U72" s="14">
        <f>N72/H72*100</f>
        <v>0</v>
      </c>
    </row>
    <row r="73" spans="1:21" s="23" customFormat="1" ht="16.5" customHeight="1" x14ac:dyDescent="0.25">
      <c r="A73" s="21" t="s">
        <v>205</v>
      </c>
      <c r="B73" s="21" t="s">
        <v>8</v>
      </c>
      <c r="C73" s="21" t="s">
        <v>151</v>
      </c>
      <c r="D73" s="22">
        <v>5592736583</v>
      </c>
      <c r="E73" s="22">
        <v>2167958618.6199999</v>
      </c>
      <c r="F73" s="22">
        <v>1311347592.98</v>
      </c>
      <c r="G73" s="22">
        <v>1340215103.98</v>
      </c>
      <c r="H73" s="22">
        <v>7731827690.6199999</v>
      </c>
      <c r="I73" s="22">
        <v>174860243</v>
      </c>
      <c r="J73" s="22">
        <v>9606667</v>
      </c>
      <c r="K73" s="22">
        <v>3135910934</v>
      </c>
      <c r="L73" s="22">
        <v>140278818</v>
      </c>
      <c r="M73" s="22">
        <v>9606667</v>
      </c>
      <c r="N73" s="22">
        <v>3017369867</v>
      </c>
      <c r="O73" s="22">
        <v>369803718</v>
      </c>
      <c r="P73" s="22">
        <v>1287635207</v>
      </c>
      <c r="Q73" s="22">
        <v>369803718</v>
      </c>
      <c r="R73" s="22">
        <v>1287635207</v>
      </c>
      <c r="S73" s="22">
        <v>4595916756.6199999</v>
      </c>
      <c r="T73" s="22">
        <v>4714457823.6199999</v>
      </c>
      <c r="U73" s="12">
        <f t="shared" si="2"/>
        <v>39.025311837465985</v>
      </c>
    </row>
    <row r="74" spans="1:21" s="23" customFormat="1" ht="16.5" customHeight="1" x14ac:dyDescent="0.25">
      <c r="A74" s="21" t="s">
        <v>206</v>
      </c>
      <c r="B74" s="21" t="s">
        <v>8</v>
      </c>
      <c r="C74" s="21" t="s">
        <v>153</v>
      </c>
      <c r="D74" s="22">
        <v>367367613</v>
      </c>
      <c r="E74" s="22">
        <v>282498489</v>
      </c>
      <c r="F74" s="22">
        <v>280857086.61000001</v>
      </c>
      <c r="G74" s="22">
        <v>135762087.18000001</v>
      </c>
      <c r="H74" s="22">
        <v>794961101.42999995</v>
      </c>
      <c r="I74" s="22">
        <v>17282767</v>
      </c>
      <c r="J74" s="28">
        <v>0</v>
      </c>
      <c r="K74" s="22">
        <v>71378917</v>
      </c>
      <c r="L74" s="22">
        <v>11352600</v>
      </c>
      <c r="M74" s="28">
        <v>0</v>
      </c>
      <c r="N74" s="22">
        <v>42261589</v>
      </c>
      <c r="O74" s="28">
        <v>0</v>
      </c>
      <c r="P74" s="28">
        <v>0</v>
      </c>
      <c r="Q74" s="28">
        <v>0</v>
      </c>
      <c r="R74" s="28">
        <v>0</v>
      </c>
      <c r="S74" s="22">
        <v>723582184.42999995</v>
      </c>
      <c r="T74" s="22">
        <v>752699512.42999995</v>
      </c>
      <c r="U74" s="12">
        <f t="shared" si="2"/>
        <v>5.3161832602851362</v>
      </c>
    </row>
    <row r="75" spans="1:21" ht="25.5" customHeight="1" x14ac:dyDescent="0.25">
      <c r="A75" s="6" t="s">
        <v>207</v>
      </c>
      <c r="B75" s="6" t="s">
        <v>10</v>
      </c>
      <c r="C75" s="6" t="s">
        <v>208</v>
      </c>
      <c r="D75" s="7">
        <v>8000000</v>
      </c>
      <c r="E75" s="8">
        <v>0</v>
      </c>
      <c r="F75" s="7">
        <v>1400000</v>
      </c>
      <c r="G75" s="8">
        <v>0</v>
      </c>
      <c r="H75" s="7">
        <v>9400000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7">
        <v>9400000</v>
      </c>
      <c r="T75" s="7">
        <v>9400000</v>
      </c>
      <c r="U75" s="14">
        <f t="shared" si="2"/>
        <v>0</v>
      </c>
    </row>
    <row r="76" spans="1:21" ht="25.5" customHeight="1" x14ac:dyDescent="0.25">
      <c r="A76" s="6" t="s">
        <v>207</v>
      </c>
      <c r="B76" s="6" t="s">
        <v>12</v>
      </c>
      <c r="C76" s="6" t="s">
        <v>208</v>
      </c>
      <c r="D76" s="7">
        <v>21500000</v>
      </c>
      <c r="E76" s="8">
        <v>0</v>
      </c>
      <c r="F76" s="8">
        <v>0</v>
      </c>
      <c r="G76" s="8">
        <v>0</v>
      </c>
      <c r="H76" s="7">
        <v>21500000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7">
        <v>21500000</v>
      </c>
      <c r="T76" s="7">
        <v>21500000</v>
      </c>
      <c r="U76" s="14">
        <f t="shared" si="2"/>
        <v>0</v>
      </c>
    </row>
    <row r="77" spans="1:21" ht="25.5" customHeight="1" x14ac:dyDescent="0.25">
      <c r="A77" s="6" t="s">
        <v>207</v>
      </c>
      <c r="B77" s="6" t="s">
        <v>49</v>
      </c>
      <c r="C77" s="6" t="s">
        <v>208</v>
      </c>
      <c r="D77" s="7">
        <v>60000000</v>
      </c>
      <c r="E77" s="8">
        <v>0</v>
      </c>
      <c r="F77" s="8">
        <v>0</v>
      </c>
      <c r="G77" s="8">
        <v>0</v>
      </c>
      <c r="H77" s="7">
        <v>60000000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7">
        <v>60000000</v>
      </c>
      <c r="T77" s="7">
        <v>60000000</v>
      </c>
      <c r="U77" s="14">
        <f t="shared" si="2"/>
        <v>0</v>
      </c>
    </row>
    <row r="78" spans="1:21" ht="25.5" customHeight="1" x14ac:dyDescent="0.25">
      <c r="A78" s="6" t="s">
        <v>207</v>
      </c>
      <c r="B78" s="6" t="s">
        <v>86</v>
      </c>
      <c r="C78" s="6" t="s">
        <v>208</v>
      </c>
      <c r="D78" s="7">
        <v>935000</v>
      </c>
      <c r="E78" s="8">
        <v>0</v>
      </c>
      <c r="F78" s="8">
        <v>0</v>
      </c>
      <c r="G78" s="8">
        <v>0</v>
      </c>
      <c r="H78" s="7">
        <v>935000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7">
        <v>935000</v>
      </c>
      <c r="T78" s="7">
        <v>935000</v>
      </c>
      <c r="U78" s="14">
        <f t="shared" si="2"/>
        <v>0</v>
      </c>
    </row>
    <row r="79" spans="1:21" ht="25.5" customHeight="1" x14ac:dyDescent="0.25">
      <c r="A79" s="6" t="s">
        <v>207</v>
      </c>
      <c r="B79" s="6" t="s">
        <v>13</v>
      </c>
      <c r="C79" s="6" t="s">
        <v>208</v>
      </c>
      <c r="D79" s="7">
        <v>15000000</v>
      </c>
      <c r="E79" s="8">
        <v>0</v>
      </c>
      <c r="F79" s="8">
        <v>0</v>
      </c>
      <c r="G79" s="7">
        <v>15000000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14">
        <v>0</v>
      </c>
    </row>
    <row r="80" spans="1:21" ht="25.5" customHeight="1" x14ac:dyDescent="0.25">
      <c r="A80" s="6" t="s">
        <v>209</v>
      </c>
      <c r="B80" s="6" t="s">
        <v>10</v>
      </c>
      <c r="C80" s="6" t="s">
        <v>210</v>
      </c>
      <c r="D80" s="7">
        <v>35500000</v>
      </c>
      <c r="E80" s="7">
        <v>153435000</v>
      </c>
      <c r="F80" s="7">
        <v>167377377.61000001</v>
      </c>
      <c r="G80" s="8">
        <v>0</v>
      </c>
      <c r="H80" s="7">
        <v>356312377.61000001</v>
      </c>
      <c r="I80" s="7">
        <v>11500000</v>
      </c>
      <c r="J80" s="8">
        <v>0</v>
      </c>
      <c r="K80" s="7">
        <v>21500000</v>
      </c>
      <c r="L80" s="7">
        <v>7554020.04</v>
      </c>
      <c r="M80" s="8">
        <v>0</v>
      </c>
      <c r="N80" s="7">
        <v>7554020.04</v>
      </c>
      <c r="O80" s="8">
        <v>0</v>
      </c>
      <c r="P80" s="8">
        <v>0</v>
      </c>
      <c r="Q80" s="8">
        <v>0</v>
      </c>
      <c r="R80" s="8">
        <v>0</v>
      </c>
      <c r="S80" s="7">
        <v>334812377.61000001</v>
      </c>
      <c r="T80" s="7">
        <v>348758357.56999999</v>
      </c>
      <c r="U80" s="14">
        <f t="shared" si="2"/>
        <v>2.1200554666860931</v>
      </c>
    </row>
    <row r="81" spans="1:21" ht="25.5" customHeight="1" x14ac:dyDescent="0.25">
      <c r="A81" s="6" t="s">
        <v>209</v>
      </c>
      <c r="B81" s="6" t="s">
        <v>11</v>
      </c>
      <c r="C81" s="6" t="s">
        <v>210</v>
      </c>
      <c r="D81" s="7">
        <v>1000000</v>
      </c>
      <c r="E81" s="8">
        <v>0</v>
      </c>
      <c r="F81" s="7">
        <v>72379709</v>
      </c>
      <c r="G81" s="8">
        <v>0</v>
      </c>
      <c r="H81" s="7">
        <v>73379709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7">
        <v>73379709</v>
      </c>
      <c r="T81" s="7">
        <v>73379709</v>
      </c>
      <c r="U81" s="14">
        <f t="shared" si="2"/>
        <v>0</v>
      </c>
    </row>
    <row r="82" spans="1:21" ht="25.5" customHeight="1" x14ac:dyDescent="0.25">
      <c r="A82" s="6" t="s">
        <v>209</v>
      </c>
      <c r="B82" s="6" t="s">
        <v>12</v>
      </c>
      <c r="C82" s="6" t="s">
        <v>210</v>
      </c>
      <c r="D82" s="7">
        <v>85932613</v>
      </c>
      <c r="E82" s="7">
        <v>79472520</v>
      </c>
      <c r="F82" s="7">
        <v>19000000</v>
      </c>
      <c r="G82" s="7">
        <v>11001938.84</v>
      </c>
      <c r="H82" s="7">
        <v>173403194.16</v>
      </c>
      <c r="I82" s="7">
        <v>5782767</v>
      </c>
      <c r="J82" s="8">
        <v>0</v>
      </c>
      <c r="K82" s="7">
        <v>49878917</v>
      </c>
      <c r="L82" s="7">
        <v>3798579.96</v>
      </c>
      <c r="M82" s="8">
        <v>0</v>
      </c>
      <c r="N82" s="7">
        <v>34707568.960000001</v>
      </c>
      <c r="O82" s="8">
        <v>0</v>
      </c>
      <c r="P82" s="8">
        <v>0</v>
      </c>
      <c r="Q82" s="8">
        <v>0</v>
      </c>
      <c r="R82" s="8">
        <v>0</v>
      </c>
      <c r="S82" s="7">
        <v>123524277.16</v>
      </c>
      <c r="T82" s="7">
        <v>138695625.19999999</v>
      </c>
      <c r="U82" s="14">
        <f t="shared" si="2"/>
        <v>20.015530352904083</v>
      </c>
    </row>
    <row r="83" spans="1:21" ht="25.5" customHeight="1" x14ac:dyDescent="0.25">
      <c r="A83" s="6" t="s">
        <v>209</v>
      </c>
      <c r="B83" s="6" t="s">
        <v>49</v>
      </c>
      <c r="C83" s="6" t="s">
        <v>210</v>
      </c>
      <c r="D83" s="7">
        <v>60000000</v>
      </c>
      <c r="E83" s="8">
        <v>0</v>
      </c>
      <c r="F83" s="8">
        <v>0</v>
      </c>
      <c r="G83" s="8">
        <v>0</v>
      </c>
      <c r="H83" s="7">
        <v>60000000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7">
        <v>60000000</v>
      </c>
      <c r="T83" s="7">
        <v>60000000</v>
      </c>
      <c r="U83" s="14">
        <f t="shared" si="2"/>
        <v>0</v>
      </c>
    </row>
    <row r="84" spans="1:21" ht="25.5" customHeight="1" x14ac:dyDescent="0.25">
      <c r="A84" s="6" t="s">
        <v>209</v>
      </c>
      <c r="B84" s="6" t="s">
        <v>13</v>
      </c>
      <c r="C84" s="6" t="s">
        <v>210</v>
      </c>
      <c r="D84" s="7">
        <v>13000000</v>
      </c>
      <c r="E84" s="8">
        <v>0</v>
      </c>
      <c r="F84" s="8">
        <v>0</v>
      </c>
      <c r="G84" s="7">
        <v>13000000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14">
        <v>0</v>
      </c>
    </row>
    <row r="85" spans="1:21" ht="25.5" customHeight="1" x14ac:dyDescent="0.25">
      <c r="A85" s="6" t="s">
        <v>209</v>
      </c>
      <c r="B85" s="6" t="s">
        <v>9</v>
      </c>
      <c r="C85" s="6" t="s">
        <v>210</v>
      </c>
      <c r="D85" s="7">
        <v>50000000</v>
      </c>
      <c r="E85" s="8">
        <v>0</v>
      </c>
      <c r="F85" s="8">
        <v>0</v>
      </c>
      <c r="G85" s="7">
        <v>50000000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15">
        <v>0</v>
      </c>
    </row>
    <row r="86" spans="1:21" ht="25.5" customHeight="1" x14ac:dyDescent="0.25">
      <c r="A86" s="6" t="s">
        <v>209</v>
      </c>
      <c r="B86" s="6" t="s">
        <v>14</v>
      </c>
      <c r="C86" s="6" t="s">
        <v>210</v>
      </c>
      <c r="D86" s="7">
        <v>16500000</v>
      </c>
      <c r="E86" s="7">
        <v>6241569</v>
      </c>
      <c r="F86" s="8">
        <v>0</v>
      </c>
      <c r="G86" s="7">
        <v>3410748.34</v>
      </c>
      <c r="H86" s="7">
        <v>19330820.66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7">
        <v>19330820.66</v>
      </c>
      <c r="T86" s="7">
        <v>19330820.66</v>
      </c>
      <c r="U86" s="15">
        <f>N86/H86*100</f>
        <v>0</v>
      </c>
    </row>
    <row r="87" spans="1:21" ht="16.5" customHeight="1" x14ac:dyDescent="0.25">
      <c r="A87" s="6" t="s">
        <v>211</v>
      </c>
      <c r="B87" s="6" t="s">
        <v>12</v>
      </c>
      <c r="C87" s="6" t="s">
        <v>157</v>
      </c>
      <c r="D87" s="8">
        <v>0</v>
      </c>
      <c r="E87" s="7">
        <v>32822100</v>
      </c>
      <c r="F87" s="8">
        <v>0</v>
      </c>
      <c r="G87" s="7">
        <v>32822100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14">
        <v>0</v>
      </c>
    </row>
    <row r="88" spans="1:21" ht="16.5" customHeight="1" x14ac:dyDescent="0.25">
      <c r="A88" s="6" t="s">
        <v>211</v>
      </c>
      <c r="B88" s="6" t="s">
        <v>14</v>
      </c>
      <c r="C88" s="6" t="s">
        <v>157</v>
      </c>
      <c r="D88" s="8">
        <v>0</v>
      </c>
      <c r="E88" s="7">
        <v>10527300</v>
      </c>
      <c r="F88" s="8">
        <v>0</v>
      </c>
      <c r="G88" s="7">
        <v>10527300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14">
        <v>0</v>
      </c>
    </row>
    <row r="89" spans="1:21" ht="16.5" customHeight="1" x14ac:dyDescent="0.25">
      <c r="A89" s="6" t="s">
        <v>211</v>
      </c>
      <c r="B89" s="6" t="s">
        <v>11</v>
      </c>
      <c r="C89" s="6" t="s">
        <v>157</v>
      </c>
      <c r="D89" s="8">
        <v>0</v>
      </c>
      <c r="E89" s="8">
        <v>0</v>
      </c>
      <c r="F89" s="7">
        <v>20700000</v>
      </c>
      <c r="G89" s="8">
        <v>0</v>
      </c>
      <c r="H89" s="7">
        <v>20700000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7">
        <v>20700000</v>
      </c>
      <c r="T89" s="7">
        <v>20700000</v>
      </c>
      <c r="U89" s="14">
        <f t="shared" ref="U89:U114" si="3">N89/H89*100</f>
        <v>0</v>
      </c>
    </row>
    <row r="90" spans="1:21" s="23" customFormat="1" ht="16.5" customHeight="1" x14ac:dyDescent="0.25">
      <c r="A90" s="21" t="s">
        <v>212</v>
      </c>
      <c r="B90" s="21" t="s">
        <v>8</v>
      </c>
      <c r="C90" s="21" t="s">
        <v>159</v>
      </c>
      <c r="D90" s="22">
        <v>5225368970</v>
      </c>
      <c r="E90" s="22">
        <v>1885460129.6199999</v>
      </c>
      <c r="F90" s="22">
        <v>1030490506.37</v>
      </c>
      <c r="G90" s="22">
        <v>1204453016.8</v>
      </c>
      <c r="H90" s="22">
        <v>6936866589.1899996</v>
      </c>
      <c r="I90" s="22">
        <v>157577476</v>
      </c>
      <c r="J90" s="22">
        <v>9606667</v>
      </c>
      <c r="K90" s="22">
        <v>3064532017</v>
      </c>
      <c r="L90" s="22">
        <v>128926218</v>
      </c>
      <c r="M90" s="22">
        <v>9606667</v>
      </c>
      <c r="N90" s="22">
        <v>2975108278</v>
      </c>
      <c r="O90" s="22">
        <v>369803718</v>
      </c>
      <c r="P90" s="22">
        <v>1287635207</v>
      </c>
      <c r="Q90" s="22">
        <v>369803718</v>
      </c>
      <c r="R90" s="22">
        <v>1287635207</v>
      </c>
      <c r="S90" s="22">
        <v>3872334572.1900001</v>
      </c>
      <c r="T90" s="22">
        <v>3961758311.1900001</v>
      </c>
      <c r="U90" s="12">
        <f t="shared" si="3"/>
        <v>42.888359459532232</v>
      </c>
    </row>
    <row r="91" spans="1:21" ht="24" customHeight="1" x14ac:dyDescent="0.25">
      <c r="A91" s="6" t="s">
        <v>213</v>
      </c>
      <c r="B91" s="6" t="s">
        <v>10</v>
      </c>
      <c r="C91" s="6" t="s">
        <v>214</v>
      </c>
      <c r="D91" s="7">
        <v>22000000</v>
      </c>
      <c r="E91" s="8">
        <v>0</v>
      </c>
      <c r="F91" s="7">
        <v>354000079</v>
      </c>
      <c r="G91" s="8">
        <v>0</v>
      </c>
      <c r="H91" s="7">
        <v>376000079</v>
      </c>
      <c r="I91" s="7">
        <v>1070620</v>
      </c>
      <c r="J91" s="8">
        <v>0</v>
      </c>
      <c r="K91" s="7">
        <v>1070620</v>
      </c>
      <c r="L91" s="7">
        <v>1070620</v>
      </c>
      <c r="M91" s="8">
        <v>0</v>
      </c>
      <c r="N91" s="7">
        <v>1070620</v>
      </c>
      <c r="O91" s="7">
        <v>1070620</v>
      </c>
      <c r="P91" s="7">
        <v>1070620</v>
      </c>
      <c r="Q91" s="7">
        <v>1070620</v>
      </c>
      <c r="R91" s="7">
        <v>1070620</v>
      </c>
      <c r="S91" s="7">
        <v>374929459</v>
      </c>
      <c r="T91" s="7">
        <v>374929459</v>
      </c>
      <c r="U91" s="14">
        <f t="shared" si="3"/>
        <v>0.28473930187658286</v>
      </c>
    </row>
    <row r="92" spans="1:21" ht="24" customHeight="1" x14ac:dyDescent="0.25">
      <c r="A92" s="6" t="s">
        <v>213</v>
      </c>
      <c r="B92" s="6" t="s">
        <v>11</v>
      </c>
      <c r="C92" s="6" t="s">
        <v>214</v>
      </c>
      <c r="D92" s="7">
        <v>241293498</v>
      </c>
      <c r="E92" s="7">
        <v>371700000</v>
      </c>
      <c r="F92" s="8">
        <v>0</v>
      </c>
      <c r="G92" s="7">
        <v>457362017</v>
      </c>
      <c r="H92" s="7">
        <v>155631481</v>
      </c>
      <c r="I92" s="7">
        <v>20440598</v>
      </c>
      <c r="J92" s="8">
        <v>0</v>
      </c>
      <c r="K92" s="7">
        <v>69072014</v>
      </c>
      <c r="L92" s="7">
        <v>20440598</v>
      </c>
      <c r="M92" s="8">
        <v>0</v>
      </c>
      <c r="N92" s="7">
        <v>69072014</v>
      </c>
      <c r="O92" s="7">
        <v>20440598</v>
      </c>
      <c r="P92" s="7">
        <v>69072014</v>
      </c>
      <c r="Q92" s="7">
        <v>20440598</v>
      </c>
      <c r="R92" s="7">
        <v>69072014</v>
      </c>
      <c r="S92" s="7">
        <v>86559467</v>
      </c>
      <c r="T92" s="7">
        <v>86559467</v>
      </c>
      <c r="U92" s="14">
        <f t="shared" si="3"/>
        <v>44.381775175679273</v>
      </c>
    </row>
    <row r="93" spans="1:21" ht="24" customHeight="1" x14ac:dyDescent="0.25">
      <c r="A93" s="6" t="s">
        <v>213</v>
      </c>
      <c r="B93" s="6" t="s">
        <v>12</v>
      </c>
      <c r="C93" s="6" t="s">
        <v>214</v>
      </c>
      <c r="D93" s="7">
        <v>148000000</v>
      </c>
      <c r="E93" s="8">
        <v>0</v>
      </c>
      <c r="F93" s="8">
        <v>0</v>
      </c>
      <c r="G93" s="7">
        <v>27672740</v>
      </c>
      <c r="H93" s="7">
        <v>120327260</v>
      </c>
      <c r="I93" s="8">
        <v>0</v>
      </c>
      <c r="J93" s="8">
        <v>0</v>
      </c>
      <c r="K93" s="7">
        <v>97141740</v>
      </c>
      <c r="L93" s="8">
        <v>0</v>
      </c>
      <c r="M93" s="8">
        <v>0</v>
      </c>
      <c r="N93" s="7">
        <v>74941740</v>
      </c>
      <c r="O93" s="7">
        <v>14800000</v>
      </c>
      <c r="P93" s="7">
        <v>49041740</v>
      </c>
      <c r="Q93" s="7">
        <v>14800000</v>
      </c>
      <c r="R93" s="7">
        <v>49041740</v>
      </c>
      <c r="S93" s="7">
        <v>23185520</v>
      </c>
      <c r="T93" s="7">
        <v>45385520</v>
      </c>
      <c r="U93" s="14">
        <f t="shared" si="3"/>
        <v>62.281597702798187</v>
      </c>
    </row>
    <row r="94" spans="1:21" ht="24" customHeight="1" x14ac:dyDescent="0.25">
      <c r="A94" s="6" t="s">
        <v>213</v>
      </c>
      <c r="B94" s="6" t="s">
        <v>15</v>
      </c>
      <c r="C94" s="6" t="s">
        <v>214</v>
      </c>
      <c r="D94" s="7">
        <v>202000</v>
      </c>
      <c r="E94" s="8">
        <v>0</v>
      </c>
      <c r="F94" s="8">
        <v>0</v>
      </c>
      <c r="G94" s="7">
        <v>202000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14">
        <v>0</v>
      </c>
    </row>
    <row r="95" spans="1:21" ht="24" customHeight="1" x14ac:dyDescent="0.25">
      <c r="A95" s="6" t="s">
        <v>213</v>
      </c>
      <c r="B95" s="6" t="s">
        <v>17</v>
      </c>
      <c r="C95" s="6" t="s">
        <v>214</v>
      </c>
      <c r="D95" s="7">
        <v>3489000</v>
      </c>
      <c r="E95" s="8">
        <v>0</v>
      </c>
      <c r="F95" s="8">
        <v>0</v>
      </c>
      <c r="G95" s="7">
        <v>3489000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14">
        <v>0</v>
      </c>
    </row>
    <row r="96" spans="1:21" ht="24" customHeight="1" x14ac:dyDescent="0.25">
      <c r="A96" s="6" t="s">
        <v>213</v>
      </c>
      <c r="B96" s="6" t="s">
        <v>14</v>
      </c>
      <c r="C96" s="6" t="s">
        <v>214</v>
      </c>
      <c r="D96" s="7">
        <v>2512970</v>
      </c>
      <c r="E96" s="8">
        <v>0</v>
      </c>
      <c r="F96" s="8">
        <v>0</v>
      </c>
      <c r="G96" s="7">
        <v>2512970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14">
        <v>0</v>
      </c>
    </row>
    <row r="97" spans="1:21" ht="24" customHeight="1" x14ac:dyDescent="0.25">
      <c r="A97" s="6" t="s">
        <v>215</v>
      </c>
      <c r="B97" s="6" t="s">
        <v>10</v>
      </c>
      <c r="C97" s="6" t="s">
        <v>163</v>
      </c>
      <c r="D97" s="7">
        <v>13000000</v>
      </c>
      <c r="E97" s="8">
        <v>0</v>
      </c>
      <c r="F97" s="7">
        <v>23323894</v>
      </c>
      <c r="G97" s="8">
        <v>0</v>
      </c>
      <c r="H97" s="7">
        <v>36323894</v>
      </c>
      <c r="I97" s="8">
        <v>0</v>
      </c>
      <c r="J97" s="8">
        <v>0</v>
      </c>
      <c r="K97" s="7">
        <v>2900000</v>
      </c>
      <c r="L97" s="8">
        <v>0</v>
      </c>
      <c r="M97" s="8">
        <v>0</v>
      </c>
      <c r="N97" s="7">
        <v>1636826</v>
      </c>
      <c r="O97" s="8">
        <v>0</v>
      </c>
      <c r="P97" s="8">
        <v>0</v>
      </c>
      <c r="Q97" s="8">
        <v>0</v>
      </c>
      <c r="R97" s="8">
        <v>0</v>
      </c>
      <c r="S97" s="7">
        <v>33423894</v>
      </c>
      <c r="T97" s="7">
        <v>34687068</v>
      </c>
      <c r="U97" s="14">
        <f t="shared" si="3"/>
        <v>4.5061963896271688</v>
      </c>
    </row>
    <row r="98" spans="1:21" ht="24" customHeight="1" x14ac:dyDescent="0.25">
      <c r="A98" s="6" t="s">
        <v>215</v>
      </c>
      <c r="B98" s="6" t="s">
        <v>11</v>
      </c>
      <c r="C98" s="6" t="s">
        <v>163</v>
      </c>
      <c r="D98" s="7">
        <v>10000000</v>
      </c>
      <c r="E98" s="8">
        <v>0</v>
      </c>
      <c r="F98" s="7">
        <v>30000000</v>
      </c>
      <c r="G98" s="8">
        <v>0</v>
      </c>
      <c r="H98" s="7">
        <v>40000000</v>
      </c>
      <c r="I98" s="8">
        <v>0</v>
      </c>
      <c r="J98" s="8">
        <v>0</v>
      </c>
      <c r="K98" s="7">
        <v>25000000</v>
      </c>
      <c r="L98" s="8">
        <v>0</v>
      </c>
      <c r="M98" s="8">
        <v>0</v>
      </c>
      <c r="N98" s="7">
        <v>25000000</v>
      </c>
      <c r="O98" s="8">
        <v>0</v>
      </c>
      <c r="P98" s="8">
        <v>0</v>
      </c>
      <c r="Q98" s="8">
        <v>0</v>
      </c>
      <c r="R98" s="8">
        <v>0</v>
      </c>
      <c r="S98" s="7">
        <v>15000000</v>
      </c>
      <c r="T98" s="7">
        <v>15000000</v>
      </c>
      <c r="U98" s="14">
        <f t="shared" si="3"/>
        <v>62.5</v>
      </c>
    </row>
    <row r="99" spans="1:21" ht="24" customHeight="1" x14ac:dyDescent="0.25">
      <c r="A99" s="6" t="s">
        <v>215</v>
      </c>
      <c r="B99" s="6" t="s">
        <v>12</v>
      </c>
      <c r="C99" s="6" t="s">
        <v>163</v>
      </c>
      <c r="D99" s="7">
        <v>14500000</v>
      </c>
      <c r="E99" s="8">
        <v>0</v>
      </c>
      <c r="F99" s="8">
        <v>0</v>
      </c>
      <c r="G99" s="8">
        <v>0</v>
      </c>
      <c r="H99" s="7">
        <v>14500000</v>
      </c>
      <c r="I99" s="8">
        <v>0</v>
      </c>
      <c r="J99" s="8">
        <v>0</v>
      </c>
      <c r="K99" s="7">
        <v>2900000</v>
      </c>
      <c r="L99" s="8">
        <v>0</v>
      </c>
      <c r="M99" s="8">
        <v>0</v>
      </c>
      <c r="N99" s="7">
        <v>2900000</v>
      </c>
      <c r="O99" s="8">
        <v>0</v>
      </c>
      <c r="P99" s="8">
        <v>0</v>
      </c>
      <c r="Q99" s="8">
        <v>0</v>
      </c>
      <c r="R99" s="8">
        <v>0</v>
      </c>
      <c r="S99" s="7">
        <v>11600000</v>
      </c>
      <c r="T99" s="7">
        <v>11600000</v>
      </c>
      <c r="U99" s="14">
        <f t="shared" si="3"/>
        <v>20</v>
      </c>
    </row>
    <row r="100" spans="1:21" ht="24" customHeight="1" x14ac:dyDescent="0.25">
      <c r="A100" s="6" t="s">
        <v>215</v>
      </c>
      <c r="B100" s="6" t="s">
        <v>49</v>
      </c>
      <c r="C100" s="6" t="s">
        <v>163</v>
      </c>
      <c r="D100" s="8">
        <v>0</v>
      </c>
      <c r="E100" s="8">
        <v>0</v>
      </c>
      <c r="F100" s="7">
        <v>16676106.029999999</v>
      </c>
      <c r="G100" s="8">
        <v>0</v>
      </c>
      <c r="H100" s="7">
        <v>16676106.029999999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7">
        <v>16676106.029999999</v>
      </c>
      <c r="T100" s="7">
        <v>16676106.029999999</v>
      </c>
      <c r="U100" s="14">
        <f t="shared" si="3"/>
        <v>0</v>
      </c>
    </row>
    <row r="101" spans="1:21" ht="24" customHeight="1" x14ac:dyDescent="0.25">
      <c r="A101" s="6" t="s">
        <v>215</v>
      </c>
      <c r="B101" s="6" t="s">
        <v>13</v>
      </c>
      <c r="C101" s="6" t="s">
        <v>163</v>
      </c>
      <c r="D101" s="7">
        <v>4500000</v>
      </c>
      <c r="E101" s="8">
        <v>0</v>
      </c>
      <c r="F101" s="8">
        <v>0</v>
      </c>
      <c r="G101" s="7">
        <v>4500000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14">
        <v>0</v>
      </c>
    </row>
    <row r="102" spans="1:21" ht="16.5" customHeight="1" x14ac:dyDescent="0.25">
      <c r="A102" s="6" t="s">
        <v>216</v>
      </c>
      <c r="B102" s="6" t="s">
        <v>49</v>
      </c>
      <c r="C102" s="6" t="s">
        <v>165</v>
      </c>
      <c r="D102" s="8">
        <v>0</v>
      </c>
      <c r="E102" s="7">
        <v>61526106.030000001</v>
      </c>
      <c r="F102" s="8">
        <v>0</v>
      </c>
      <c r="G102" s="7">
        <v>16676106.029999999</v>
      </c>
      <c r="H102" s="7">
        <v>44850000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7">
        <v>44850000</v>
      </c>
      <c r="T102" s="7">
        <v>44850000</v>
      </c>
      <c r="U102" s="14">
        <f t="shared" si="3"/>
        <v>0</v>
      </c>
    </row>
    <row r="103" spans="1:21" ht="16.5" customHeight="1" x14ac:dyDescent="0.25">
      <c r="A103" s="6" t="s">
        <v>216</v>
      </c>
      <c r="B103" s="6" t="s">
        <v>10</v>
      </c>
      <c r="C103" s="6" t="s">
        <v>165</v>
      </c>
      <c r="D103" s="7">
        <v>436000000</v>
      </c>
      <c r="E103" s="7">
        <v>604271824.61000001</v>
      </c>
      <c r="F103" s="8">
        <v>0</v>
      </c>
      <c r="G103" s="7">
        <v>546388605.61000001</v>
      </c>
      <c r="H103" s="7">
        <v>493883219</v>
      </c>
      <c r="I103" s="8">
        <v>0</v>
      </c>
      <c r="J103" s="8">
        <v>0</v>
      </c>
      <c r="K103" s="7">
        <v>407200000</v>
      </c>
      <c r="L103" s="8">
        <v>0</v>
      </c>
      <c r="M103" s="8">
        <v>0</v>
      </c>
      <c r="N103" s="7">
        <v>407200000</v>
      </c>
      <c r="O103" s="7">
        <v>6000000</v>
      </c>
      <c r="P103" s="7">
        <v>35600000</v>
      </c>
      <c r="Q103" s="7">
        <v>6000000</v>
      </c>
      <c r="R103" s="7">
        <v>35600000</v>
      </c>
      <c r="S103" s="7">
        <v>86683219</v>
      </c>
      <c r="T103" s="7">
        <v>86683219</v>
      </c>
      <c r="U103" s="14">
        <f t="shared" si="3"/>
        <v>82.448640556058251</v>
      </c>
    </row>
    <row r="104" spans="1:21" ht="16.5" customHeight="1" x14ac:dyDescent="0.25">
      <c r="A104" s="6" t="s">
        <v>216</v>
      </c>
      <c r="B104" s="6" t="s">
        <v>11</v>
      </c>
      <c r="C104" s="6" t="s">
        <v>165</v>
      </c>
      <c r="D104" s="7">
        <v>706706502</v>
      </c>
      <c r="E104" s="7">
        <v>628300000</v>
      </c>
      <c r="F104" s="8">
        <v>0</v>
      </c>
      <c r="G104" s="7">
        <v>29925144</v>
      </c>
      <c r="H104" s="7">
        <v>1305081358</v>
      </c>
      <c r="I104" s="7">
        <v>3500078</v>
      </c>
      <c r="J104" s="8">
        <v>0</v>
      </c>
      <c r="K104" s="7">
        <v>512821323</v>
      </c>
      <c r="L104" s="7">
        <v>12390000</v>
      </c>
      <c r="M104" s="8">
        <v>0</v>
      </c>
      <c r="N104" s="7">
        <v>489711245</v>
      </c>
      <c r="O104" s="7">
        <v>42800000</v>
      </c>
      <c r="P104" s="7">
        <v>174000000</v>
      </c>
      <c r="Q104" s="7">
        <v>42800000</v>
      </c>
      <c r="R104" s="7">
        <v>174000000</v>
      </c>
      <c r="S104" s="7">
        <v>792260035</v>
      </c>
      <c r="T104" s="7">
        <v>815370113</v>
      </c>
      <c r="U104" s="14">
        <f t="shared" si="3"/>
        <v>37.523426566330585</v>
      </c>
    </row>
    <row r="105" spans="1:21" ht="16.5" customHeight="1" x14ac:dyDescent="0.25">
      <c r="A105" s="6" t="s">
        <v>216</v>
      </c>
      <c r="B105" s="6" t="s">
        <v>12</v>
      </c>
      <c r="C105" s="6" t="s">
        <v>165</v>
      </c>
      <c r="D105" s="7">
        <v>83500000</v>
      </c>
      <c r="E105" s="7">
        <v>179021213.16</v>
      </c>
      <c r="F105" s="8">
        <v>0</v>
      </c>
      <c r="G105" s="7">
        <v>115724434.16</v>
      </c>
      <c r="H105" s="7">
        <v>146796779</v>
      </c>
      <c r="I105" s="7">
        <v>19041180</v>
      </c>
      <c r="J105" s="8">
        <v>0</v>
      </c>
      <c r="K105" s="7">
        <v>80350487</v>
      </c>
      <c r="L105" s="8">
        <v>0</v>
      </c>
      <c r="M105" s="8">
        <v>0</v>
      </c>
      <c r="N105" s="7">
        <v>56000000</v>
      </c>
      <c r="O105" s="7">
        <v>10500000</v>
      </c>
      <c r="P105" s="7">
        <v>42000000</v>
      </c>
      <c r="Q105" s="7">
        <v>10500000</v>
      </c>
      <c r="R105" s="7">
        <v>42000000</v>
      </c>
      <c r="S105" s="7">
        <v>66446292</v>
      </c>
      <c r="T105" s="7">
        <v>90796779</v>
      </c>
      <c r="U105" s="14">
        <f t="shared" si="3"/>
        <v>38.147975985222402</v>
      </c>
    </row>
    <row r="106" spans="1:21" ht="16.5" customHeight="1" x14ac:dyDescent="0.25">
      <c r="A106" s="6" t="s">
        <v>216</v>
      </c>
      <c r="B106" s="6" t="s">
        <v>15</v>
      </c>
      <c r="C106" s="6" t="s">
        <v>165</v>
      </c>
      <c r="D106" s="8">
        <v>0</v>
      </c>
      <c r="E106" s="8">
        <v>0</v>
      </c>
      <c r="F106" s="7">
        <v>202000</v>
      </c>
      <c r="G106" s="8">
        <v>0</v>
      </c>
      <c r="H106" s="7">
        <v>202000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7">
        <v>202000</v>
      </c>
      <c r="T106" s="7">
        <v>202000</v>
      </c>
      <c r="U106" s="14">
        <f t="shared" si="3"/>
        <v>0</v>
      </c>
    </row>
    <row r="107" spans="1:21" ht="16.5" customHeight="1" x14ac:dyDescent="0.25">
      <c r="A107" s="6" t="s">
        <v>216</v>
      </c>
      <c r="B107" s="6" t="s">
        <v>9</v>
      </c>
      <c r="C107" s="6" t="s">
        <v>165</v>
      </c>
      <c r="D107" s="7">
        <v>35000000</v>
      </c>
      <c r="E107" s="8">
        <v>0</v>
      </c>
      <c r="F107" s="7">
        <v>50000000</v>
      </c>
      <c r="G107" s="8">
        <v>0</v>
      </c>
      <c r="H107" s="7">
        <v>85000000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7">
        <v>85000000</v>
      </c>
      <c r="T107" s="7">
        <v>85000000</v>
      </c>
      <c r="U107" s="14">
        <f t="shared" si="3"/>
        <v>0</v>
      </c>
    </row>
    <row r="108" spans="1:21" ht="16.5" customHeight="1" x14ac:dyDescent="0.25">
      <c r="A108" s="6" t="s">
        <v>216</v>
      </c>
      <c r="B108" s="6" t="s">
        <v>17</v>
      </c>
      <c r="C108" s="6" t="s">
        <v>165</v>
      </c>
      <c r="D108" s="7">
        <v>31000000</v>
      </c>
      <c r="E108" s="8">
        <v>0</v>
      </c>
      <c r="F108" s="7">
        <v>3489000</v>
      </c>
      <c r="G108" s="8">
        <v>0</v>
      </c>
      <c r="H108" s="7">
        <v>34489000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7">
        <v>34489000</v>
      </c>
      <c r="T108" s="7">
        <v>34489000</v>
      </c>
      <c r="U108" s="14">
        <f t="shared" si="3"/>
        <v>0</v>
      </c>
    </row>
    <row r="109" spans="1:21" ht="16.5" customHeight="1" x14ac:dyDescent="0.25">
      <c r="A109" s="6" t="s">
        <v>216</v>
      </c>
      <c r="B109" s="6" t="s">
        <v>14</v>
      </c>
      <c r="C109" s="6" t="s">
        <v>165</v>
      </c>
      <c r="D109" s="7">
        <v>5500000</v>
      </c>
      <c r="E109" s="7">
        <v>2561951.66</v>
      </c>
      <c r="F109" s="7">
        <v>16451018.34</v>
      </c>
      <c r="G109" s="8">
        <v>0</v>
      </c>
      <c r="H109" s="7">
        <v>24512970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7">
        <v>24512970</v>
      </c>
      <c r="T109" s="7">
        <v>24512970</v>
      </c>
      <c r="U109" s="14">
        <f t="shared" si="3"/>
        <v>0</v>
      </c>
    </row>
    <row r="110" spans="1:21" ht="16.5" customHeight="1" x14ac:dyDescent="0.25">
      <c r="A110" s="6" t="s">
        <v>217</v>
      </c>
      <c r="B110" s="6" t="s">
        <v>10</v>
      </c>
      <c r="C110" s="6" t="s">
        <v>218</v>
      </c>
      <c r="D110" s="7">
        <v>970500000</v>
      </c>
      <c r="E110" s="8">
        <v>0</v>
      </c>
      <c r="F110" s="7">
        <v>287255</v>
      </c>
      <c r="G110" s="8">
        <v>0</v>
      </c>
      <c r="H110" s="7">
        <v>970787255</v>
      </c>
      <c r="I110" s="7">
        <v>31500000</v>
      </c>
      <c r="J110" s="7">
        <v>9606667</v>
      </c>
      <c r="K110" s="7">
        <v>476893333</v>
      </c>
      <c r="L110" s="7">
        <v>21000000</v>
      </c>
      <c r="M110" s="7">
        <v>9606667</v>
      </c>
      <c r="N110" s="7">
        <v>466393333</v>
      </c>
      <c r="O110" s="7">
        <v>63700000</v>
      </c>
      <c r="P110" s="7">
        <v>206793333</v>
      </c>
      <c r="Q110" s="7">
        <v>63700000</v>
      </c>
      <c r="R110" s="7">
        <v>206793333</v>
      </c>
      <c r="S110" s="7">
        <v>493893922</v>
      </c>
      <c r="T110" s="7">
        <v>504393922</v>
      </c>
      <c r="U110" s="14">
        <f t="shared" si="3"/>
        <v>48.042795226025085</v>
      </c>
    </row>
    <row r="111" spans="1:21" ht="16.5" customHeight="1" x14ac:dyDescent="0.25">
      <c r="A111" s="6" t="s">
        <v>217</v>
      </c>
      <c r="B111" s="6" t="s">
        <v>11</v>
      </c>
      <c r="C111" s="6" t="s">
        <v>218</v>
      </c>
      <c r="D111" s="7">
        <v>1041000000</v>
      </c>
      <c r="E111" s="8">
        <v>0</v>
      </c>
      <c r="F111" s="7">
        <v>283839941</v>
      </c>
      <c r="G111" s="8">
        <v>0</v>
      </c>
      <c r="H111" s="7">
        <v>1324839941</v>
      </c>
      <c r="I111" s="8">
        <v>0</v>
      </c>
      <c r="J111" s="8">
        <v>0</v>
      </c>
      <c r="K111" s="7">
        <v>582990000</v>
      </c>
      <c r="L111" s="8">
        <v>0</v>
      </c>
      <c r="M111" s="8">
        <v>0</v>
      </c>
      <c r="N111" s="7">
        <v>582990000</v>
      </c>
      <c r="O111" s="7">
        <v>91800000</v>
      </c>
      <c r="P111" s="7">
        <v>321690000</v>
      </c>
      <c r="Q111" s="7">
        <v>91800000</v>
      </c>
      <c r="R111" s="7">
        <v>321690000</v>
      </c>
      <c r="S111" s="7">
        <v>741849941</v>
      </c>
      <c r="T111" s="7">
        <v>741849941</v>
      </c>
      <c r="U111" s="14">
        <f t="shared" si="3"/>
        <v>44.004561000776768</v>
      </c>
    </row>
    <row r="112" spans="1:21" ht="16.5" customHeight="1" x14ac:dyDescent="0.25">
      <c r="A112" s="6" t="s">
        <v>217</v>
      </c>
      <c r="B112" s="6" t="s">
        <v>12</v>
      </c>
      <c r="C112" s="6" t="s">
        <v>218</v>
      </c>
      <c r="D112" s="7">
        <v>1178000000</v>
      </c>
      <c r="E112" s="7">
        <v>23000000</v>
      </c>
      <c r="F112" s="7">
        <v>219721213</v>
      </c>
      <c r="G112" s="8">
        <v>0</v>
      </c>
      <c r="H112" s="7">
        <v>1420721213</v>
      </c>
      <c r="I112" s="7">
        <v>8000000</v>
      </c>
      <c r="J112" s="8">
        <v>0</v>
      </c>
      <c r="K112" s="7">
        <v>677200000</v>
      </c>
      <c r="L112" s="8">
        <v>0</v>
      </c>
      <c r="M112" s="8">
        <v>0</v>
      </c>
      <c r="N112" s="7">
        <v>669200000</v>
      </c>
      <c r="O112" s="7">
        <v>101000000</v>
      </c>
      <c r="P112" s="7">
        <v>333400000</v>
      </c>
      <c r="Q112" s="7">
        <v>101000000</v>
      </c>
      <c r="R112" s="7">
        <v>333400000</v>
      </c>
      <c r="S112" s="7">
        <v>743521213</v>
      </c>
      <c r="T112" s="7">
        <v>751521213</v>
      </c>
      <c r="U112" s="14">
        <f t="shared" si="3"/>
        <v>47.10283719822236</v>
      </c>
    </row>
    <row r="113" spans="1:21" ht="16.5" customHeight="1" x14ac:dyDescent="0.25">
      <c r="A113" s="6" t="s">
        <v>217</v>
      </c>
      <c r="B113" s="6" t="s">
        <v>16</v>
      </c>
      <c r="C113" s="6" t="s">
        <v>218</v>
      </c>
      <c r="D113" s="7">
        <v>11165000</v>
      </c>
      <c r="E113" s="8">
        <v>0</v>
      </c>
      <c r="F113" s="8">
        <v>0</v>
      </c>
      <c r="G113" s="8">
        <v>0</v>
      </c>
      <c r="H113" s="7">
        <v>11165000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7">
        <v>11165000</v>
      </c>
      <c r="T113" s="7">
        <v>11165000</v>
      </c>
      <c r="U113" s="14">
        <f t="shared" si="3"/>
        <v>0</v>
      </c>
    </row>
    <row r="114" spans="1:21" ht="16.5" customHeight="1" x14ac:dyDescent="0.25">
      <c r="A114" s="6" t="s">
        <v>217</v>
      </c>
      <c r="B114" s="6" t="s">
        <v>13</v>
      </c>
      <c r="C114" s="6" t="s">
        <v>218</v>
      </c>
      <c r="D114" s="7">
        <v>267500000</v>
      </c>
      <c r="E114" s="7">
        <v>15079034.16</v>
      </c>
      <c r="F114" s="7">
        <v>32500000</v>
      </c>
      <c r="G114" s="8">
        <v>0</v>
      </c>
      <c r="H114" s="7">
        <v>315079034.16000003</v>
      </c>
      <c r="I114" s="7">
        <v>74025000</v>
      </c>
      <c r="J114" s="8">
        <v>0</v>
      </c>
      <c r="K114" s="7">
        <v>128992500</v>
      </c>
      <c r="L114" s="7">
        <v>74025000</v>
      </c>
      <c r="M114" s="8">
        <v>0</v>
      </c>
      <c r="N114" s="7">
        <v>128992500</v>
      </c>
      <c r="O114" s="7">
        <v>17692500</v>
      </c>
      <c r="P114" s="7">
        <v>54967500</v>
      </c>
      <c r="Q114" s="7">
        <v>17692500</v>
      </c>
      <c r="R114" s="7">
        <v>54967500</v>
      </c>
      <c r="S114" s="7">
        <v>186086534.16</v>
      </c>
      <c r="T114" s="7">
        <v>186086534.16</v>
      </c>
      <c r="U114" s="14">
        <f t="shared" si="3"/>
        <v>40.939728136432088</v>
      </c>
    </row>
  </sheetData>
  <autoFilter ref="A7:U114"/>
  <mergeCells count="6">
    <mergeCell ref="A6:T6"/>
    <mergeCell ref="A1:T1"/>
    <mergeCell ref="A2:T2"/>
    <mergeCell ref="A3:T3"/>
    <mergeCell ref="A4:T4"/>
    <mergeCell ref="A5:T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Maria Alejandra Gomez Prada</cp:lastModifiedBy>
  <dcterms:created xsi:type="dcterms:W3CDTF">2021-07-02T18:52:19Z</dcterms:created>
  <dcterms:modified xsi:type="dcterms:W3CDTF">2021-09-15T13:54:34Z</dcterms:modified>
</cp:coreProperties>
</file>