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1\EJECUCIÓN PRESUPUESTAL\"/>
    </mc:Choice>
  </mc:AlternateContent>
  <bookViews>
    <workbookView xWindow="0" yWindow="0" windowWidth="20490" windowHeight="7620"/>
  </bookViews>
  <sheets>
    <sheet name="INGRESOS" sheetId="3" r:id="rId1"/>
    <sheet name="GASTOS" sheetId="2" r:id="rId2"/>
  </sheets>
  <definedNames>
    <definedName name="_xlnm._FilterDatabase" localSheetId="1" hidden="1">GASTOS!$A$7:$U$114</definedName>
  </definedNames>
  <calcPr calcId="162913"/>
</workbook>
</file>

<file path=xl/calcChain.xml><?xml version="1.0" encoding="utf-8"?>
<calcChain xmlns="http://schemas.openxmlformats.org/spreadsheetml/2006/main">
  <c r="J42" i="3" l="1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U114" i="2" l="1"/>
  <c r="U113" i="2"/>
  <c r="U112" i="2"/>
  <c r="U111" i="2"/>
  <c r="U110" i="2"/>
  <c r="U109" i="2"/>
  <c r="U108" i="2"/>
  <c r="U107" i="2"/>
  <c r="U106" i="2"/>
  <c r="U105" i="2"/>
  <c r="U104" i="2"/>
  <c r="U103" i="2"/>
  <c r="U102" i="2"/>
  <c r="U100" i="2"/>
  <c r="U99" i="2"/>
  <c r="U98" i="2"/>
  <c r="U97" i="2"/>
  <c r="U93" i="2"/>
  <c r="U92" i="2"/>
  <c r="U91" i="2"/>
  <c r="U90" i="2"/>
  <c r="U89" i="2"/>
  <c r="U86" i="2"/>
  <c r="U83" i="2"/>
  <c r="U82" i="2"/>
  <c r="U81" i="2"/>
  <c r="U80" i="2"/>
  <c r="U78" i="2"/>
  <c r="U77" i="2"/>
  <c r="U76" i="2"/>
  <c r="U75" i="2"/>
  <c r="U74" i="2"/>
  <c r="U73" i="2"/>
  <c r="U72" i="2"/>
  <c r="U70" i="2"/>
  <c r="U69" i="2"/>
  <c r="U68" i="2"/>
  <c r="U66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</calcChain>
</file>

<file path=xl/sharedStrings.xml><?xml version="1.0" encoding="utf-8"?>
<sst xmlns="http://schemas.openxmlformats.org/spreadsheetml/2006/main" count="469" uniqueCount="244">
  <si>
    <t>INSTITUTO DE LA JUVENTUD EL DEPORTE Y LA RECREACION DE BUCARAMANGA</t>
  </si>
  <si>
    <t>NIT: 00804002166 - 1</t>
  </si>
  <si>
    <t>EJECUCION PRESUPUESTAL F20 CONTRALORIA MPAL</t>
  </si>
  <si>
    <t>Periodo comprendido entre 01-11-2021 y 30-11-2021</t>
  </si>
  <si>
    <t>Fecha de Impresión: 06.12.2021 Hora: 09:01:am</t>
  </si>
  <si>
    <t>Impreso por: MARIAGP - MARIA ALEJANDRA GOMEZ PRADA</t>
  </si>
  <si>
    <t>Descripción</t>
  </si>
  <si>
    <t>CREDITO</t>
  </si>
  <si>
    <t>  </t>
  </si>
  <si>
    <t>RP </t>
  </si>
  <si>
    <t>RPAL </t>
  </si>
  <si>
    <t>LINV </t>
  </si>
  <si>
    <t>L715 </t>
  </si>
  <si>
    <t>TCOL </t>
  </si>
  <si>
    <t>LDEP </t>
  </si>
  <si>
    <t>RDL </t>
  </si>
  <si>
    <t>RFL7 </t>
  </si>
  <si>
    <t>RFR </t>
  </si>
  <si>
    <t>TRANSFERENCIAS CORRIENTES </t>
  </si>
  <si>
    <t>LIC </t>
  </si>
  <si>
    <t>RFC </t>
  </si>
  <si>
    <t>2 </t>
  </si>
  <si>
    <t>PRESUPUESTO DE GASTOS  </t>
  </si>
  <si>
    <t>2.1 </t>
  </si>
  <si>
    <t>GASTOS DE FUNCIONAMIENTO  </t>
  </si>
  <si>
    <t>2.1.1 </t>
  </si>
  <si>
    <t>GASTOS DE PERSONAL  </t>
  </si>
  <si>
    <t>2.1.1.01 </t>
  </si>
  <si>
    <t>PLANTA DE PERSONAL PERMANENTE </t>
  </si>
  <si>
    <t>2.1.1.01.01 </t>
  </si>
  <si>
    <t>FACTORES CONSTITUTIVOS DE SALARIO </t>
  </si>
  <si>
    <t>2.1.1.01.01.001 </t>
  </si>
  <si>
    <t>FACTORES SALARIALES COMUNES </t>
  </si>
  <si>
    <t>2.1.1.01.01.001.01 </t>
  </si>
  <si>
    <t>Sueldo Básico </t>
  </si>
  <si>
    <t>2.1.1.01.01.001.06 </t>
  </si>
  <si>
    <t>Prima de Servicio </t>
  </si>
  <si>
    <t>2.1.1.01.01.001.07 </t>
  </si>
  <si>
    <t>Bonificación por servicios prestados  </t>
  </si>
  <si>
    <t>2.1.1.01.01.001.08 </t>
  </si>
  <si>
    <t>Prestaciones Sociales </t>
  </si>
  <si>
    <t>2.1.1.01.01.001.08.01 </t>
  </si>
  <si>
    <t>Prima de navidad  </t>
  </si>
  <si>
    <t>2.1.1.01.01.001.08.02 </t>
  </si>
  <si>
    <t>Prima de vacaciones </t>
  </si>
  <si>
    <t>2.1.1.01.02 </t>
  </si>
  <si>
    <t>CONTRIBUCIONES INHERENTES A LA NÓMINA </t>
  </si>
  <si>
    <t>2.1.1.01.02.001 </t>
  </si>
  <si>
    <t>Aportes a la seguridad social en pensiones </t>
  </si>
  <si>
    <t>2.1.1.01.02.002 </t>
  </si>
  <si>
    <t>Aportes a la seguridad social en salud </t>
  </si>
  <si>
    <t>2.1.1.01.02.003 </t>
  </si>
  <si>
    <t>Aportes de Cesantías </t>
  </si>
  <si>
    <t>2.1.1.01.02.004 </t>
  </si>
  <si>
    <t>Aportes a cajas de compensación familiar </t>
  </si>
  <si>
    <t>2.1.1.01.02.005 </t>
  </si>
  <si>
    <t>Aportes generales al sistema de riesgos laborales </t>
  </si>
  <si>
    <t>2.1.1.01.02.006 </t>
  </si>
  <si>
    <t>Aportes al ICBF </t>
  </si>
  <si>
    <t>2.1.1.01.02.007 </t>
  </si>
  <si>
    <t>Aportes al SENA </t>
  </si>
  <si>
    <t>2.1.1.01.03 </t>
  </si>
  <si>
    <t>REMUNERACIONES NO CONSTITUTIVAS DE FACTOR SALARIAL </t>
  </si>
  <si>
    <t>2.1.1.01.03.001 </t>
  </si>
  <si>
    <t>PRESTACIONES SOCIALES </t>
  </si>
  <si>
    <t>2.1.1.01.03.001.01 </t>
  </si>
  <si>
    <t>Vacaciones </t>
  </si>
  <si>
    <t>2.1.1.01.03.001.02 </t>
  </si>
  <si>
    <t>Indemnización por vacaciones </t>
  </si>
  <si>
    <t>2.1.1.01.03.001.03 </t>
  </si>
  <si>
    <t>Bonificacion especial de recreación  </t>
  </si>
  <si>
    <t>2.1.2 </t>
  </si>
  <si>
    <t>ADQUISICIÓN DE BIENES Y SERVICIOS </t>
  </si>
  <si>
    <t>2.1.2.01 </t>
  </si>
  <si>
    <t>ADQUISICIÓN DE ACTIVOS NO FINANCIEROS </t>
  </si>
  <si>
    <t>2.1.2.01.01 </t>
  </si>
  <si>
    <t>ACTIVOS FIJOS </t>
  </si>
  <si>
    <t>2.1.2.01.01.003 </t>
  </si>
  <si>
    <t>MAQUINARIA Y EQUIPO </t>
  </si>
  <si>
    <t>2.1.2.01.01.003.03 </t>
  </si>
  <si>
    <t>MAQUINARIA DE OFICINA, CONTABILIDAD E INFORMÁTICA </t>
  </si>
  <si>
    <t>2.1.2.01.01.003.03.02 </t>
  </si>
  <si>
    <t>Maquinaria de informática y sus partes, piezas y accesorios </t>
  </si>
  <si>
    <t>2.1.2.02 </t>
  </si>
  <si>
    <t>ADQUISICIONES DIFERENTES DE ACTIVOS </t>
  </si>
  <si>
    <t>2.1.2.02.01 </t>
  </si>
  <si>
    <t>MATERIALES Y SUMINISTROS </t>
  </si>
  <si>
    <t>2.1.2.02.01.003 </t>
  </si>
  <si>
    <t>Otros bienes transportables </t>
  </si>
  <si>
    <t>2.1.2.02.01.004 </t>
  </si>
  <si>
    <t>Productos metálicos y paquetes de software </t>
  </si>
  <si>
    <t>2.1.2.02.02 </t>
  </si>
  <si>
    <t>ADQUISICIÓN DE SERVICIOS </t>
  </si>
  <si>
    <t>2.1.2.02.02.006 </t>
  </si>
  <si>
    <t>Servicios de alojamiento; servicios de suministro de comidas y bebidas; servicios de transporte; y servicios de distribución de electricidad, gas y agua </t>
  </si>
  <si>
    <t>2.1.2.02.02.007 </t>
  </si>
  <si>
    <t>Servicios financieros y servicios conexos, servicios inmobiliarios y servicios de leasing </t>
  </si>
  <si>
    <t>2.1.2.02.02.008 </t>
  </si>
  <si>
    <t>Servicios prestados a las empresas y servicios de producción </t>
  </si>
  <si>
    <t>2.1.2.02.02.010 </t>
  </si>
  <si>
    <t>Viáticos de los funcionarios en comisión </t>
  </si>
  <si>
    <t>2.1.3 </t>
  </si>
  <si>
    <t>2.1.3.07 </t>
  </si>
  <si>
    <t>PRESTACIONES PARA CUBRIR RIESGOS SOCIALES </t>
  </si>
  <si>
    <t>2.1.3.07.02 </t>
  </si>
  <si>
    <t>PRESTACIONES SOCIALES RELACIONADAS CON EL EMPLEO </t>
  </si>
  <si>
    <t>2.1.3.07.02.030 </t>
  </si>
  <si>
    <t>Auxilio sindical (No de pensiones) </t>
  </si>
  <si>
    <t>2.1.3.07.02.031 </t>
  </si>
  <si>
    <t>Programa de salud ocupacional (no de pensiones) </t>
  </si>
  <si>
    <t>2.1.3.13 </t>
  </si>
  <si>
    <t>SENTENCIAS Y CONCILIACIONES </t>
  </si>
  <si>
    <t>2.1.3.13.01 </t>
  </si>
  <si>
    <t>FALLOS NACIONALES </t>
  </si>
  <si>
    <t>2.1.3.13.01.001 </t>
  </si>
  <si>
    <t>Sentencias </t>
  </si>
  <si>
    <t>2.1.8 </t>
  </si>
  <si>
    <t>GASTOS POR TRIBUTOS, MULTAS, SANCIONES E INTERESES DE MORA </t>
  </si>
  <si>
    <t>2.1.8.04 </t>
  </si>
  <si>
    <t>CONTRIBUCIONES </t>
  </si>
  <si>
    <t>2.1.8.04.01 </t>
  </si>
  <si>
    <t>Cuota de fiscalizacón y auditaje </t>
  </si>
  <si>
    <t>2.3 </t>
  </si>
  <si>
    <t>INVERSIÓN </t>
  </si>
  <si>
    <t>2.3.2 </t>
  </si>
  <si>
    <t>2.3.2.01 </t>
  </si>
  <si>
    <t>2.3.2.01.01 </t>
  </si>
  <si>
    <t>2.3.2.01.01.003 </t>
  </si>
  <si>
    <t>2.3.2.01.01.003.02 </t>
  </si>
  <si>
    <t>MAQUINARIA PARA USOS ESPECIALES </t>
  </si>
  <si>
    <t>2.3.2.01.01.003.02.08 </t>
  </si>
  <si>
    <t>Otra maquinaria para usos especiales y sus partes y piezas </t>
  </si>
  <si>
    <t>2.3.2.01.01.003.03 </t>
  </si>
  <si>
    <t>2.3.2.01.01.003.03.02 </t>
  </si>
  <si>
    <t>2.3.2.01.01.003.04 </t>
  </si>
  <si>
    <t>MAQUINARIA Y APARATOS ELÉCTRONICOS </t>
  </si>
  <si>
    <t>2.3.2.01.01.003.04.06 </t>
  </si>
  <si>
    <t>Otro Equipo Electrónico y sus partes y piezas </t>
  </si>
  <si>
    <t>2.3.2.02 </t>
  </si>
  <si>
    <t>2.3.2.02.01 </t>
  </si>
  <si>
    <t>2.3.2.02.01.002 </t>
  </si>
  <si>
    <t>Productos alimenticios, bebidas y tabaco; textiles, prendas de vestir y productos de cuero </t>
  </si>
  <si>
    <t>2.3.2.02.01.003 </t>
  </si>
  <si>
    <t>Otros bienes transportables (excepto productos metálicos, maquinaria y equipo) </t>
  </si>
  <si>
    <t>2.3.2.02.01.004 </t>
  </si>
  <si>
    <t>2.3.2.02.02 </t>
  </si>
  <si>
    <t>2.3.2.02.02.006 </t>
  </si>
  <si>
    <t>Servicios de alojamiento; servicios de suministro de comidas y bebidas; servicios de distribución de electricidad, gas y agua </t>
  </si>
  <si>
    <t>2.3.2.02.02.007 </t>
  </si>
  <si>
    <t>2.3.2.02.02.008 </t>
  </si>
  <si>
    <t>2.3.2.02.02.009 </t>
  </si>
  <si>
    <t>Servicios para la comunidad, sociales y personales </t>
  </si>
  <si>
    <t xml:space="preserve">CÓDIGO DE PPTO. </t>
  </si>
  <si>
    <t>FONDO CTA.</t>
  </si>
  <si>
    <t>PPTO. INICIAL</t>
  </si>
  <si>
    <t>ADICIONES</t>
  </si>
  <si>
    <t>CONTRACREDITO</t>
  </si>
  <si>
    <t>PPTO. DEFINITIVO</t>
  </si>
  <si>
    <t>CD PERÍODO</t>
  </si>
  <si>
    <t>CD REVERSADO</t>
  </si>
  <si>
    <t>TOTAL CD ACUMULADOS</t>
  </si>
  <si>
    <t>RP PERÍODO</t>
  </si>
  <si>
    <t>RP REVERSADO</t>
  </si>
  <si>
    <t>TOTAL RP ACUMULADOS</t>
  </si>
  <si>
    <t>OBLIGACIONES PERÍODO</t>
  </si>
  <si>
    <t>TOTAL OBLIG. ACUMULADAS</t>
  </si>
  <si>
    <t>PAGOS PERÍODO</t>
  </si>
  <si>
    <t>TOTAL PAGOS ACUMULADOS</t>
  </si>
  <si>
    <t>PPTO. POR EJECUTAR CDP</t>
  </si>
  <si>
    <t>PPTO. POR EJECUTAR RP</t>
  </si>
  <si>
    <t>% EJECUCIÓN GASTOS</t>
  </si>
  <si>
    <t>DESCRIPCIÓN</t>
  </si>
  <si>
    <t>RECAUDO ACUMUL. ANTERIOR</t>
  </si>
  <si>
    <t>RECAUDO PERÍODO</t>
  </si>
  <si>
    <t>TOTAL RECAUDO ACUMULADO</t>
  </si>
  <si>
    <t>INGRESO POR RECAUDAR</t>
  </si>
  <si>
    <t>% RECAUDO</t>
  </si>
  <si>
    <t>1. </t>
  </si>
  <si>
    <t>INGRESOS </t>
  </si>
  <si>
    <t>1.1 </t>
  </si>
  <si>
    <t>INGRESOS CORRIENTES </t>
  </si>
  <si>
    <t>1.1.02 </t>
  </si>
  <si>
    <t>INGRESOS NO TRIBUTARIOS </t>
  </si>
  <si>
    <t>1.1.02.05 </t>
  </si>
  <si>
    <t>VENTAS DE BIENES Y SERVICIOS </t>
  </si>
  <si>
    <t>1.1.02.05.002 </t>
  </si>
  <si>
    <t>VENTAS INCIDENTALES DE ESTABLECIMIENTOS NO DE MERCADO </t>
  </si>
  <si>
    <t>1.1.02.05.002.09 </t>
  </si>
  <si>
    <t>SERVICIOS PARA LA COMUNIDAD, SOCIALES Y PERSONALES </t>
  </si>
  <si>
    <t>1.1.02.05.002.09.01 </t>
  </si>
  <si>
    <t>Arrendamientos o convenios de uso de Escenarios Deportivos, Recreativos y Otros </t>
  </si>
  <si>
    <t>1.1.02.05.002.09.02 </t>
  </si>
  <si>
    <t>Otros Ingresos (Convenios, Inscripciones, Etc) </t>
  </si>
  <si>
    <t>1.1.02.06 </t>
  </si>
  <si>
    <t>1.1.02.06.001 </t>
  </si>
  <si>
    <t>SISTEMA GENERAL DE PARTICIPACIONES </t>
  </si>
  <si>
    <t>1.1.02.06.001.03 </t>
  </si>
  <si>
    <t>PARTICIPACIÓN PARA PROPÓSITO GENERAL </t>
  </si>
  <si>
    <t>1.1.02.06.001.03.01 </t>
  </si>
  <si>
    <t>Deporte y Recreación </t>
  </si>
  <si>
    <t>1.1.02.06.001.03.03 </t>
  </si>
  <si>
    <t>Propósito General Libre Inversión </t>
  </si>
  <si>
    <t>1.1.02.06.003 </t>
  </si>
  <si>
    <t>PARTICIPACIONES DISTINTAS DEL SGP </t>
  </si>
  <si>
    <t>1.1.02.06.003.01 </t>
  </si>
  <si>
    <t>PARTICIPACIÓN EN IMPUESTOS </t>
  </si>
  <si>
    <t>1.1.02.06.003.01.06 </t>
  </si>
  <si>
    <t>Participación del Impuesto Adicional del 10% a las Cajetillas de Cigarrillos Nacionales </t>
  </si>
  <si>
    <t>1.1.02.06.006 </t>
  </si>
  <si>
    <t>TRANSFERENCIAS DE OTRAS ENTIDADES DEL GOBIERNO GENERAL </t>
  </si>
  <si>
    <t>1.1.02.06.006.06 </t>
  </si>
  <si>
    <t>OTRAS UNIDADES DE GOBIERNO </t>
  </si>
  <si>
    <t>1.1.02.06.006.06.01 </t>
  </si>
  <si>
    <t>Recursos Ley 181 de 1995 </t>
  </si>
  <si>
    <t>1.1.02.06.006.06.02 </t>
  </si>
  <si>
    <t>Aportes municipio de Bucaramanga </t>
  </si>
  <si>
    <t>1.1.02.06.006.06.03 </t>
  </si>
  <si>
    <t>Ministerio del Deporte - Convenios </t>
  </si>
  <si>
    <t>1.2. </t>
  </si>
  <si>
    <t>RECURSOS DE CAPITAL </t>
  </si>
  <si>
    <t>1.2.02 </t>
  </si>
  <si>
    <t>EXCEDENTES FINANCIEROS </t>
  </si>
  <si>
    <t>1.2.02.01 </t>
  </si>
  <si>
    <t>ESTABLECIMIENTOS PÚBLICOS </t>
  </si>
  <si>
    <t>1.2.02.01.001 </t>
  </si>
  <si>
    <t>1.2.02.01.002 </t>
  </si>
  <si>
    <t>Participación del Impuesto Adicional del 10% a las cajetillas de Cigarrillos Nacionales </t>
  </si>
  <si>
    <t>1.2.02.01.003 </t>
  </si>
  <si>
    <t>1.2.02.01.004 </t>
  </si>
  <si>
    <t>Aportes Municipio de Bucaramanga </t>
  </si>
  <si>
    <t>1.2.02.01.005 </t>
  </si>
  <si>
    <t>Ministerio del Deporte- Convenios </t>
  </si>
  <si>
    <t>1.2.05 </t>
  </si>
  <si>
    <t>RENDIMIENTOS FINANCIEROS </t>
  </si>
  <si>
    <t>1.2.05.02 </t>
  </si>
  <si>
    <t>DEPÓSITOS </t>
  </si>
  <si>
    <t>1.2.05.02.001 </t>
  </si>
  <si>
    <t>Ley 715 de 2001 </t>
  </si>
  <si>
    <t>1.2.05.02.002 </t>
  </si>
  <si>
    <t>Ley 181 de 1995 </t>
  </si>
  <si>
    <t>1.2.05.02.003 </t>
  </si>
  <si>
    <t>Recursos Propios </t>
  </si>
  <si>
    <t>1.2.05.02.004 </t>
  </si>
  <si>
    <t>Ley 1289 de 2009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</si>
</sst>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theme="1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33" borderId="10" xfId="0" applyFont="1" applyFill="1" applyBorder="1" applyAlignment="1">
      <alignment wrapText="1"/>
    </xf>
    <xf numFmtId="4" fontId="18" fillId="33" borderId="10" xfId="0" applyNumberFormat="1" applyFont="1" applyFill="1" applyBorder="1" applyAlignment="1">
      <alignment horizontal="right" wrapText="1"/>
    </xf>
    <xf numFmtId="0" fontId="18" fillId="33" borderId="10" xfId="0" applyFont="1" applyFill="1" applyBorder="1" applyAlignment="1">
      <alignment horizontal="right" wrapText="1"/>
    </xf>
    <xf numFmtId="0" fontId="19" fillId="0" borderId="1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10" fontId="19" fillId="34" borderId="13" xfId="1" applyNumberFormat="1" applyFont="1" applyFill="1" applyBorder="1" applyAlignment="1">
      <alignment horizontal="right" vertical="top" wrapText="1"/>
    </xf>
    <xf numFmtId="10" fontId="19" fillId="33" borderId="13" xfId="1" applyNumberFormat="1" applyFont="1" applyFill="1" applyBorder="1" applyAlignment="1">
      <alignment horizontal="right" vertical="top" wrapText="1"/>
    </xf>
    <xf numFmtId="10" fontId="18" fillId="33" borderId="13" xfId="1" applyNumberFormat="1" applyFont="1" applyFill="1" applyBorder="1" applyAlignment="1">
      <alignment horizontal="right" vertical="top" wrapText="1"/>
    </xf>
    <xf numFmtId="0" fontId="19" fillId="34" borderId="10" xfId="0" applyFont="1" applyFill="1" applyBorder="1" applyAlignment="1">
      <alignment wrapText="1"/>
    </xf>
    <xf numFmtId="4" fontId="19" fillId="34" borderId="10" xfId="0" applyNumberFormat="1" applyFont="1" applyFill="1" applyBorder="1" applyAlignment="1">
      <alignment horizontal="right" wrapText="1"/>
    </xf>
    <xf numFmtId="0" fontId="16" fillId="0" borderId="0" xfId="0" applyFont="1"/>
    <xf numFmtId="0" fontId="19" fillId="34" borderId="10" xfId="0" applyFont="1" applyFill="1" applyBorder="1" applyAlignment="1">
      <alignment horizontal="right" wrapText="1"/>
    </xf>
    <xf numFmtId="0" fontId="19" fillId="33" borderId="10" xfId="0" applyFont="1" applyFill="1" applyBorder="1" applyAlignment="1">
      <alignment wrapText="1"/>
    </xf>
    <xf numFmtId="4" fontId="19" fillId="33" borderId="10" xfId="0" applyNumberFormat="1" applyFont="1" applyFill="1" applyBorder="1" applyAlignment="1">
      <alignment horizontal="right" wrapText="1"/>
    </xf>
    <xf numFmtId="0" fontId="19" fillId="33" borderId="10" xfId="0" applyFont="1" applyFill="1" applyBorder="1" applyAlignment="1">
      <alignment horizontal="right" wrapText="1"/>
    </xf>
    <xf numFmtId="0" fontId="0" fillId="0" borderId="0" xfId="0" applyFont="1"/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19" fillId="34" borderId="10" xfId="1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vertical="center" wrapText="1"/>
    </xf>
    <xf numFmtId="4" fontId="18" fillId="33" borderId="10" xfId="0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horizontal="right" vertical="center" wrapText="1"/>
    </xf>
    <xf numFmtId="10" fontId="18" fillId="0" borderId="10" xfId="1" applyNumberFormat="1" applyFont="1" applyFill="1" applyBorder="1" applyAlignment="1">
      <alignment horizontal="right" vertical="center" wrapText="1"/>
    </xf>
    <xf numFmtId="0" fontId="19" fillId="34" borderId="10" xfId="0" applyFont="1" applyFill="1" applyBorder="1" applyAlignment="1">
      <alignment vertical="center" wrapText="1"/>
    </xf>
    <xf numFmtId="4" fontId="19" fillId="34" borderId="1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9" fillId="34" borderId="10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abSelected="1" workbookViewId="0">
      <selection activeCell="D12" sqref="D12"/>
    </sheetView>
  </sheetViews>
  <sheetFormatPr baseColWidth="10" defaultRowHeight="15" x14ac:dyDescent="0.25"/>
  <cols>
    <col min="1" max="1" width="16" style="24" customWidth="1"/>
    <col min="2" max="2" width="7.140625" style="24" customWidth="1"/>
    <col min="3" max="3" width="45.7109375" style="24" bestFit="1" customWidth="1"/>
    <col min="4" max="4" width="15.85546875" style="24" bestFit="1" customWidth="1"/>
    <col min="5" max="5" width="17" style="24" bestFit="1" customWidth="1"/>
    <col min="6" max="6" width="15.85546875" style="24" bestFit="1" customWidth="1"/>
    <col min="7" max="7" width="14.140625" style="24" bestFit="1" customWidth="1"/>
    <col min="8" max="8" width="17" style="24" bestFit="1" customWidth="1"/>
    <col min="9" max="9" width="15.85546875" style="24" bestFit="1" customWidth="1"/>
    <col min="10" max="10" width="8.5703125" style="24" customWidth="1"/>
    <col min="11" max="16384" width="11.42578125" style="24"/>
  </cols>
  <sheetData>
    <row r="1" spans="1:10" s="21" customForma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10" s="21" customForma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22"/>
    </row>
    <row r="3" spans="1:10" s="21" customFormat="1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22"/>
    </row>
    <row r="4" spans="1:10" s="21" customFormat="1" x14ac:dyDescent="0.25">
      <c r="A4" s="34" t="s">
        <v>3</v>
      </c>
      <c r="B4" s="34"/>
      <c r="C4" s="34"/>
      <c r="D4" s="34"/>
      <c r="E4" s="34"/>
      <c r="F4" s="34"/>
      <c r="G4" s="34"/>
      <c r="H4" s="34"/>
      <c r="I4" s="34"/>
    </row>
    <row r="5" spans="1:10" s="21" customFormat="1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22"/>
    </row>
    <row r="6" spans="1:10" s="21" customFormat="1" x14ac:dyDescent="0.25">
      <c r="A6" s="34" t="s">
        <v>5</v>
      </c>
      <c r="B6" s="34"/>
      <c r="C6" s="34"/>
      <c r="D6" s="34"/>
      <c r="E6" s="34"/>
      <c r="F6" s="34"/>
      <c r="G6" s="34"/>
      <c r="H6" s="34"/>
      <c r="I6" s="34"/>
      <c r="J6" s="22"/>
    </row>
    <row r="7" spans="1:10" ht="21" customHeight="1" x14ac:dyDescent="0.25">
      <c r="A7" s="23" t="s">
        <v>152</v>
      </c>
      <c r="B7" s="23" t="s">
        <v>153</v>
      </c>
      <c r="C7" s="23" t="s">
        <v>171</v>
      </c>
      <c r="D7" s="23" t="s">
        <v>154</v>
      </c>
      <c r="E7" s="23" t="s">
        <v>157</v>
      </c>
      <c r="F7" s="23" t="s">
        <v>172</v>
      </c>
      <c r="G7" s="23" t="s">
        <v>173</v>
      </c>
      <c r="H7" s="23" t="s">
        <v>174</v>
      </c>
      <c r="I7" s="23" t="s">
        <v>175</v>
      </c>
      <c r="J7" s="23" t="s">
        <v>176</v>
      </c>
    </row>
    <row r="8" spans="1:10" s="32" customFormat="1" ht="16.5" customHeight="1" x14ac:dyDescent="0.25">
      <c r="A8" s="30" t="s">
        <v>177</v>
      </c>
      <c r="B8" s="30" t="s">
        <v>8</v>
      </c>
      <c r="C8" s="30" t="s">
        <v>178</v>
      </c>
      <c r="D8" s="31">
        <v>8355134383</v>
      </c>
      <c r="E8" s="31">
        <v>11045420902.620001</v>
      </c>
      <c r="F8" s="31">
        <v>9358291065.9099998</v>
      </c>
      <c r="G8" s="31">
        <v>685996252.23000002</v>
      </c>
      <c r="H8" s="31">
        <v>10044287318.139999</v>
      </c>
      <c r="I8" s="31">
        <v>1001133584.48</v>
      </c>
      <c r="J8" s="25">
        <f>H8/E8</f>
        <v>0.90936211545885681</v>
      </c>
    </row>
    <row r="9" spans="1:10" s="32" customFormat="1" ht="16.5" customHeight="1" x14ac:dyDescent="0.25">
      <c r="A9" s="30" t="s">
        <v>179</v>
      </c>
      <c r="B9" s="30" t="s">
        <v>8</v>
      </c>
      <c r="C9" s="30" t="s">
        <v>180</v>
      </c>
      <c r="D9" s="31">
        <v>8308343383</v>
      </c>
      <c r="E9" s="31">
        <v>9958192497</v>
      </c>
      <c r="F9" s="31">
        <v>8272964353.2399998</v>
      </c>
      <c r="G9" s="31">
        <v>677847527.20000005</v>
      </c>
      <c r="H9" s="31">
        <v>8950811880.4400005</v>
      </c>
      <c r="I9" s="31">
        <v>1007380616.5599999</v>
      </c>
      <c r="J9" s="25">
        <f t="shared" ref="J9:J42" si="0">H9/E9</f>
        <v>0.89883900950262985</v>
      </c>
    </row>
    <row r="10" spans="1:10" s="32" customFormat="1" ht="16.5" customHeight="1" x14ac:dyDescent="0.25">
      <c r="A10" s="30" t="s">
        <v>181</v>
      </c>
      <c r="B10" s="30" t="s">
        <v>8</v>
      </c>
      <c r="C10" s="30" t="s">
        <v>182</v>
      </c>
      <c r="D10" s="31">
        <v>8308343383</v>
      </c>
      <c r="E10" s="31">
        <v>9958192497</v>
      </c>
      <c r="F10" s="31">
        <v>8272964353.2399998</v>
      </c>
      <c r="G10" s="31">
        <v>677847527.20000005</v>
      </c>
      <c r="H10" s="31">
        <v>8950811880.4400005</v>
      </c>
      <c r="I10" s="31">
        <v>1007380616.5599999</v>
      </c>
      <c r="J10" s="25">
        <f t="shared" si="0"/>
        <v>0.89883900950262985</v>
      </c>
    </row>
    <row r="11" spans="1:10" s="32" customFormat="1" ht="16.5" customHeight="1" x14ac:dyDescent="0.25">
      <c r="A11" s="30" t="s">
        <v>183</v>
      </c>
      <c r="B11" s="30" t="s">
        <v>8</v>
      </c>
      <c r="C11" s="30" t="s">
        <v>184</v>
      </c>
      <c r="D11" s="31">
        <v>85000000</v>
      </c>
      <c r="E11" s="31">
        <v>85000000</v>
      </c>
      <c r="F11" s="31">
        <v>35917004.079999998</v>
      </c>
      <c r="G11" s="33">
        <v>0</v>
      </c>
      <c r="H11" s="31">
        <v>35917004.079999998</v>
      </c>
      <c r="I11" s="31">
        <v>49082995.920000002</v>
      </c>
      <c r="J11" s="25">
        <f t="shared" si="0"/>
        <v>0.42255298917647055</v>
      </c>
    </row>
    <row r="12" spans="1:10" s="32" customFormat="1" ht="24.75" customHeight="1" x14ac:dyDescent="0.25">
      <c r="A12" s="30" t="s">
        <v>185</v>
      </c>
      <c r="B12" s="30" t="s">
        <v>8</v>
      </c>
      <c r="C12" s="30" t="s">
        <v>186</v>
      </c>
      <c r="D12" s="31">
        <v>85000000</v>
      </c>
      <c r="E12" s="31">
        <v>85000000</v>
      </c>
      <c r="F12" s="31">
        <v>35917004.079999998</v>
      </c>
      <c r="G12" s="33">
        <v>0</v>
      </c>
      <c r="H12" s="31">
        <v>35917004.079999998</v>
      </c>
      <c r="I12" s="31">
        <v>49082995.920000002</v>
      </c>
      <c r="J12" s="25">
        <f t="shared" si="0"/>
        <v>0.42255298917647055</v>
      </c>
    </row>
    <row r="13" spans="1:10" s="32" customFormat="1" ht="25.5" customHeight="1" x14ac:dyDescent="0.25">
      <c r="A13" s="30" t="s">
        <v>187</v>
      </c>
      <c r="B13" s="30" t="s">
        <v>8</v>
      </c>
      <c r="C13" s="30" t="s">
        <v>188</v>
      </c>
      <c r="D13" s="31">
        <v>85000000</v>
      </c>
      <c r="E13" s="31">
        <v>85000000</v>
      </c>
      <c r="F13" s="31">
        <v>35917004.079999998</v>
      </c>
      <c r="G13" s="33">
        <v>0</v>
      </c>
      <c r="H13" s="31">
        <v>35917004.079999998</v>
      </c>
      <c r="I13" s="31">
        <v>49082995.920000002</v>
      </c>
      <c r="J13" s="25">
        <f>H13/E13</f>
        <v>0.42255298917647055</v>
      </c>
    </row>
    <row r="14" spans="1:10" ht="24" customHeight="1" x14ac:dyDescent="0.25">
      <c r="A14" s="26" t="s">
        <v>189</v>
      </c>
      <c r="B14" s="26" t="s">
        <v>9</v>
      </c>
      <c r="C14" s="26" t="s">
        <v>190</v>
      </c>
      <c r="D14" s="27">
        <v>80000000</v>
      </c>
      <c r="E14" s="27">
        <v>80000000</v>
      </c>
      <c r="F14" s="27">
        <v>35917004.079999998</v>
      </c>
      <c r="G14" s="28">
        <v>0</v>
      </c>
      <c r="H14" s="27">
        <v>35917004.079999998</v>
      </c>
      <c r="I14" s="27">
        <v>44082995.920000002</v>
      </c>
      <c r="J14" s="29">
        <f t="shared" si="0"/>
        <v>0.44896255099999999</v>
      </c>
    </row>
    <row r="15" spans="1:10" ht="16.5" customHeight="1" x14ac:dyDescent="0.25">
      <c r="A15" s="26" t="s">
        <v>191</v>
      </c>
      <c r="B15" s="26" t="s">
        <v>9</v>
      </c>
      <c r="C15" s="26" t="s">
        <v>192</v>
      </c>
      <c r="D15" s="27">
        <v>5000000</v>
      </c>
      <c r="E15" s="27">
        <v>5000000</v>
      </c>
      <c r="F15" s="28">
        <v>0</v>
      </c>
      <c r="G15" s="28">
        <v>0</v>
      </c>
      <c r="H15" s="28">
        <v>0</v>
      </c>
      <c r="I15" s="27">
        <v>5000000</v>
      </c>
      <c r="J15" s="29">
        <f t="shared" si="0"/>
        <v>0</v>
      </c>
    </row>
    <row r="16" spans="1:10" s="32" customFormat="1" ht="16.5" customHeight="1" x14ac:dyDescent="0.25">
      <c r="A16" s="30" t="s">
        <v>193</v>
      </c>
      <c r="B16" s="30" t="s">
        <v>8</v>
      </c>
      <c r="C16" s="30" t="s">
        <v>18</v>
      </c>
      <c r="D16" s="31">
        <v>8223343383</v>
      </c>
      <c r="E16" s="31">
        <v>9873192497</v>
      </c>
      <c r="F16" s="31">
        <v>8237047349.1599998</v>
      </c>
      <c r="G16" s="31">
        <v>677847527.20000005</v>
      </c>
      <c r="H16" s="31">
        <v>8914894876.3600006</v>
      </c>
      <c r="I16" s="31">
        <v>958297620.63999999</v>
      </c>
      <c r="J16" s="25">
        <f t="shared" si="0"/>
        <v>0.90293943717483671</v>
      </c>
    </row>
    <row r="17" spans="1:10" s="32" customFormat="1" ht="16.5" customHeight="1" x14ac:dyDescent="0.25">
      <c r="A17" s="30" t="s">
        <v>194</v>
      </c>
      <c r="B17" s="30" t="s">
        <v>8</v>
      </c>
      <c r="C17" s="30" t="s">
        <v>195</v>
      </c>
      <c r="D17" s="31">
        <v>3531432613</v>
      </c>
      <c r="E17" s="31">
        <v>4958781727</v>
      </c>
      <c r="F17" s="31">
        <v>4370209624</v>
      </c>
      <c r="G17" s="31">
        <v>294286051</v>
      </c>
      <c r="H17" s="31">
        <v>4664495675</v>
      </c>
      <c r="I17" s="31">
        <v>294286052</v>
      </c>
      <c r="J17" s="25">
        <f t="shared" si="0"/>
        <v>0.94065355803066586</v>
      </c>
    </row>
    <row r="18" spans="1:10" s="32" customFormat="1" ht="16.5" customHeight="1" x14ac:dyDescent="0.25">
      <c r="A18" s="30" t="s">
        <v>196</v>
      </c>
      <c r="B18" s="30" t="s">
        <v>8</v>
      </c>
      <c r="C18" s="30" t="s">
        <v>197</v>
      </c>
      <c r="D18" s="31">
        <v>3531432613</v>
      </c>
      <c r="E18" s="31">
        <v>4958781727</v>
      </c>
      <c r="F18" s="31">
        <v>4370209624</v>
      </c>
      <c r="G18" s="31">
        <v>294286051</v>
      </c>
      <c r="H18" s="31">
        <v>4664495675</v>
      </c>
      <c r="I18" s="31">
        <v>294286052</v>
      </c>
      <c r="J18" s="25">
        <f t="shared" si="0"/>
        <v>0.94065355803066586</v>
      </c>
    </row>
    <row r="19" spans="1:10" ht="16.5" customHeight="1" x14ac:dyDescent="0.25">
      <c r="A19" s="26" t="s">
        <v>198</v>
      </c>
      <c r="B19" s="26" t="s">
        <v>12</v>
      </c>
      <c r="C19" s="26" t="s">
        <v>199</v>
      </c>
      <c r="D19" s="27">
        <v>1531432613</v>
      </c>
      <c r="E19" s="27">
        <v>1958781727</v>
      </c>
      <c r="F19" s="27">
        <v>1703542954</v>
      </c>
      <c r="G19" s="27">
        <v>127619384</v>
      </c>
      <c r="H19" s="27">
        <v>1831162338</v>
      </c>
      <c r="I19" s="27">
        <v>127619389</v>
      </c>
      <c r="J19" s="29">
        <f t="shared" si="0"/>
        <v>0.93484757018054421</v>
      </c>
    </row>
    <row r="20" spans="1:10" ht="16.5" customHeight="1" x14ac:dyDescent="0.25">
      <c r="A20" s="26" t="s">
        <v>200</v>
      </c>
      <c r="B20" s="26" t="s">
        <v>11</v>
      </c>
      <c r="C20" s="26" t="s">
        <v>201</v>
      </c>
      <c r="D20" s="27">
        <v>2000000000</v>
      </c>
      <c r="E20" s="27">
        <v>3000000000</v>
      </c>
      <c r="F20" s="27">
        <v>2666666670</v>
      </c>
      <c r="G20" s="27">
        <v>166666667</v>
      </c>
      <c r="H20" s="27">
        <v>2833333337</v>
      </c>
      <c r="I20" s="27">
        <v>166666663</v>
      </c>
      <c r="J20" s="29">
        <f t="shared" si="0"/>
        <v>0.94444444566666663</v>
      </c>
    </row>
    <row r="21" spans="1:10" s="32" customFormat="1" ht="16.5" customHeight="1" x14ac:dyDescent="0.25">
      <c r="A21" s="30" t="s">
        <v>202</v>
      </c>
      <c r="B21" s="30" t="s">
        <v>8</v>
      </c>
      <c r="C21" s="30" t="s">
        <v>203</v>
      </c>
      <c r="D21" s="31">
        <v>120000000</v>
      </c>
      <c r="E21" s="31">
        <v>120000000</v>
      </c>
      <c r="F21" s="33">
        <v>0</v>
      </c>
      <c r="G21" s="33">
        <v>0</v>
      </c>
      <c r="H21" s="33">
        <v>0</v>
      </c>
      <c r="I21" s="31">
        <v>120000000</v>
      </c>
      <c r="J21" s="25">
        <f t="shared" si="0"/>
        <v>0</v>
      </c>
    </row>
    <row r="22" spans="1:10" s="32" customFormat="1" ht="16.5" customHeight="1" x14ac:dyDescent="0.25">
      <c r="A22" s="30" t="s">
        <v>204</v>
      </c>
      <c r="B22" s="30" t="s">
        <v>8</v>
      </c>
      <c r="C22" s="30" t="s">
        <v>205</v>
      </c>
      <c r="D22" s="31">
        <v>120000000</v>
      </c>
      <c r="E22" s="31">
        <v>120000000</v>
      </c>
      <c r="F22" s="33">
        <v>0</v>
      </c>
      <c r="G22" s="33">
        <v>0</v>
      </c>
      <c r="H22" s="33">
        <v>0</v>
      </c>
      <c r="I22" s="31">
        <v>120000000</v>
      </c>
      <c r="J22" s="25">
        <f t="shared" si="0"/>
        <v>0</v>
      </c>
    </row>
    <row r="23" spans="1:10" ht="22.5" customHeight="1" x14ac:dyDescent="0.25">
      <c r="A23" s="26" t="s">
        <v>206</v>
      </c>
      <c r="B23" s="26" t="s">
        <v>19</v>
      </c>
      <c r="C23" s="26" t="s">
        <v>207</v>
      </c>
      <c r="D23" s="27">
        <v>120000000</v>
      </c>
      <c r="E23" s="27">
        <v>120000000</v>
      </c>
      <c r="F23" s="28">
        <v>0</v>
      </c>
      <c r="G23" s="28">
        <v>0</v>
      </c>
      <c r="H23" s="28">
        <v>0</v>
      </c>
      <c r="I23" s="27">
        <v>120000000</v>
      </c>
      <c r="J23" s="29">
        <f t="shared" si="0"/>
        <v>0</v>
      </c>
    </row>
    <row r="24" spans="1:10" s="32" customFormat="1" ht="26.25" customHeight="1" x14ac:dyDescent="0.25">
      <c r="A24" s="30" t="s">
        <v>208</v>
      </c>
      <c r="B24" s="30" t="s">
        <v>8</v>
      </c>
      <c r="C24" s="30" t="s">
        <v>209</v>
      </c>
      <c r="D24" s="31">
        <v>4571910770</v>
      </c>
      <c r="E24" s="31">
        <v>4794410770</v>
      </c>
      <c r="F24" s="31">
        <v>3866837725.1599998</v>
      </c>
      <c r="G24" s="31">
        <v>383561476.19999999</v>
      </c>
      <c r="H24" s="31">
        <v>4250399201.3600001</v>
      </c>
      <c r="I24" s="31">
        <v>544011568.63999999</v>
      </c>
      <c r="J24" s="25">
        <f t="shared" si="0"/>
        <v>0.88653213194746772</v>
      </c>
    </row>
    <row r="25" spans="1:10" s="32" customFormat="1" ht="16.5" customHeight="1" x14ac:dyDescent="0.25">
      <c r="A25" s="30" t="s">
        <v>210</v>
      </c>
      <c r="B25" s="30" t="s">
        <v>8</v>
      </c>
      <c r="C25" s="30" t="s">
        <v>211</v>
      </c>
      <c r="D25" s="31">
        <v>4571910770</v>
      </c>
      <c r="E25" s="31">
        <v>4794410770</v>
      </c>
      <c r="F25" s="31">
        <v>3866837725.1599998</v>
      </c>
      <c r="G25" s="31">
        <v>383561476.19999999</v>
      </c>
      <c r="H25" s="31">
        <v>4250399201.3600001</v>
      </c>
      <c r="I25" s="31">
        <v>544011568.63999999</v>
      </c>
      <c r="J25" s="25">
        <f t="shared" si="0"/>
        <v>0.88653213194746772</v>
      </c>
    </row>
    <row r="26" spans="1:10" ht="16.5" customHeight="1" x14ac:dyDescent="0.25">
      <c r="A26" s="26" t="s">
        <v>212</v>
      </c>
      <c r="B26" s="26" t="s">
        <v>14</v>
      </c>
      <c r="C26" s="26" t="s">
        <v>213</v>
      </c>
      <c r="D26" s="27">
        <v>24512970</v>
      </c>
      <c r="E26" s="27">
        <v>24512970</v>
      </c>
      <c r="F26" s="28">
        <v>0</v>
      </c>
      <c r="G26" s="28">
        <v>0</v>
      </c>
      <c r="H26" s="28">
        <v>0</v>
      </c>
      <c r="I26" s="27">
        <v>24512970</v>
      </c>
      <c r="J26" s="29">
        <f t="shared" si="0"/>
        <v>0</v>
      </c>
    </row>
    <row r="27" spans="1:10" ht="16.5" customHeight="1" x14ac:dyDescent="0.25">
      <c r="A27" s="26" t="s">
        <v>214</v>
      </c>
      <c r="B27" s="26" t="s">
        <v>10</v>
      </c>
      <c r="C27" s="26" t="s">
        <v>215</v>
      </c>
      <c r="D27" s="27">
        <v>4247397800</v>
      </c>
      <c r="E27" s="27">
        <v>4469897800</v>
      </c>
      <c r="F27" s="27">
        <v>3761998170</v>
      </c>
      <c r="G27" s="27">
        <v>353949817</v>
      </c>
      <c r="H27" s="27">
        <v>4115947987</v>
      </c>
      <c r="I27" s="27">
        <v>353949813</v>
      </c>
      <c r="J27" s="29">
        <f t="shared" si="0"/>
        <v>0.92081478619041357</v>
      </c>
    </row>
    <row r="28" spans="1:10" ht="16.5" customHeight="1" x14ac:dyDescent="0.25">
      <c r="A28" s="26" t="s">
        <v>216</v>
      </c>
      <c r="B28" s="26" t="s">
        <v>13</v>
      </c>
      <c r="C28" s="26" t="s">
        <v>217</v>
      </c>
      <c r="D28" s="27">
        <v>300000000</v>
      </c>
      <c r="E28" s="27">
        <v>300000000</v>
      </c>
      <c r="F28" s="27">
        <v>104839555.16</v>
      </c>
      <c r="G28" s="27">
        <v>29611659.199999999</v>
      </c>
      <c r="H28" s="27">
        <v>134451214.36000001</v>
      </c>
      <c r="I28" s="27">
        <v>165548785.63999999</v>
      </c>
      <c r="J28" s="29">
        <f t="shared" si="0"/>
        <v>0.4481707145333334</v>
      </c>
    </row>
    <row r="29" spans="1:10" s="32" customFormat="1" ht="16.5" customHeight="1" x14ac:dyDescent="0.25">
      <c r="A29" s="30" t="s">
        <v>218</v>
      </c>
      <c r="B29" s="30" t="s">
        <v>8</v>
      </c>
      <c r="C29" s="30" t="s">
        <v>219</v>
      </c>
      <c r="D29" s="31">
        <v>46791000</v>
      </c>
      <c r="E29" s="31">
        <v>1087228405.6199999</v>
      </c>
      <c r="F29" s="31">
        <v>1085326712.6700001</v>
      </c>
      <c r="G29" s="31">
        <v>8148725.0300000003</v>
      </c>
      <c r="H29" s="31">
        <v>1093475437.7</v>
      </c>
      <c r="I29" s="31">
        <v>-6247032.0800000001</v>
      </c>
      <c r="J29" s="25">
        <f t="shared" si="0"/>
        <v>1.0057458322903527</v>
      </c>
    </row>
    <row r="30" spans="1:10" s="32" customFormat="1" ht="16.5" customHeight="1" x14ac:dyDescent="0.25">
      <c r="A30" s="30" t="s">
        <v>220</v>
      </c>
      <c r="B30" s="30" t="s">
        <v>8</v>
      </c>
      <c r="C30" s="30" t="s">
        <v>221</v>
      </c>
      <c r="D30" s="33">
        <v>0</v>
      </c>
      <c r="E30" s="31">
        <v>1040437405.62</v>
      </c>
      <c r="F30" s="31">
        <v>1040437405.62</v>
      </c>
      <c r="G30" s="33">
        <v>0</v>
      </c>
      <c r="H30" s="31">
        <v>1040437405.62</v>
      </c>
      <c r="I30" s="33">
        <v>0</v>
      </c>
      <c r="J30" s="25">
        <f t="shared" si="0"/>
        <v>1</v>
      </c>
    </row>
    <row r="31" spans="1:10" s="32" customFormat="1" ht="16.5" customHeight="1" x14ac:dyDescent="0.25">
      <c r="A31" s="30" t="s">
        <v>222</v>
      </c>
      <c r="B31" s="30" t="s">
        <v>8</v>
      </c>
      <c r="C31" s="30" t="s">
        <v>223</v>
      </c>
      <c r="D31" s="33">
        <v>0</v>
      </c>
      <c r="E31" s="31">
        <v>1040437405.62</v>
      </c>
      <c r="F31" s="31">
        <v>1040437405.62</v>
      </c>
      <c r="G31" s="33">
        <v>0</v>
      </c>
      <c r="H31" s="31">
        <v>1040437405.62</v>
      </c>
      <c r="I31" s="33">
        <v>0</v>
      </c>
      <c r="J31" s="25">
        <f t="shared" si="0"/>
        <v>1</v>
      </c>
    </row>
    <row r="32" spans="1:10" ht="16.5" customHeight="1" x14ac:dyDescent="0.25">
      <c r="A32" s="26" t="s">
        <v>224</v>
      </c>
      <c r="B32" s="26" t="s">
        <v>12</v>
      </c>
      <c r="C32" s="26" t="s">
        <v>199</v>
      </c>
      <c r="D32" s="28">
        <v>0</v>
      </c>
      <c r="E32" s="27">
        <v>186794620.16</v>
      </c>
      <c r="F32" s="27">
        <v>186794620.16</v>
      </c>
      <c r="G32" s="28">
        <v>0</v>
      </c>
      <c r="H32" s="27">
        <v>186794620.16</v>
      </c>
      <c r="I32" s="28">
        <v>0</v>
      </c>
      <c r="J32" s="29">
        <f t="shared" si="0"/>
        <v>1</v>
      </c>
    </row>
    <row r="33" spans="1:10" ht="26.25" customHeight="1" x14ac:dyDescent="0.25">
      <c r="A33" s="26" t="s">
        <v>225</v>
      </c>
      <c r="B33" s="26" t="s">
        <v>19</v>
      </c>
      <c r="C33" s="26" t="s">
        <v>226</v>
      </c>
      <c r="D33" s="28">
        <v>0</v>
      </c>
      <c r="E33" s="27">
        <v>61526106.030000001</v>
      </c>
      <c r="F33" s="27">
        <v>61526106.030000001</v>
      </c>
      <c r="G33" s="28">
        <v>0</v>
      </c>
      <c r="H33" s="27">
        <v>61526106.030000001</v>
      </c>
      <c r="I33" s="28">
        <v>0</v>
      </c>
      <c r="J33" s="29">
        <f t="shared" si="0"/>
        <v>1</v>
      </c>
    </row>
    <row r="34" spans="1:10" ht="16.5" customHeight="1" x14ac:dyDescent="0.25">
      <c r="A34" s="26" t="s">
        <v>227</v>
      </c>
      <c r="B34" s="26" t="s">
        <v>14</v>
      </c>
      <c r="C34" s="26" t="s">
        <v>213</v>
      </c>
      <c r="D34" s="28">
        <v>0</v>
      </c>
      <c r="E34" s="27">
        <v>19330820.66</v>
      </c>
      <c r="F34" s="27">
        <v>19330820.66</v>
      </c>
      <c r="G34" s="28">
        <v>0</v>
      </c>
      <c r="H34" s="27">
        <v>19330820.66</v>
      </c>
      <c r="I34" s="28">
        <v>0</v>
      </c>
      <c r="J34" s="29">
        <f t="shared" si="0"/>
        <v>1</v>
      </c>
    </row>
    <row r="35" spans="1:10" ht="16.5" customHeight="1" x14ac:dyDescent="0.25">
      <c r="A35" s="26" t="s">
        <v>228</v>
      </c>
      <c r="B35" s="26" t="s">
        <v>10</v>
      </c>
      <c r="C35" s="26" t="s">
        <v>229</v>
      </c>
      <c r="D35" s="28">
        <v>0</v>
      </c>
      <c r="E35" s="27">
        <v>757706824.61000001</v>
      </c>
      <c r="F35" s="27">
        <v>757706824.61000001</v>
      </c>
      <c r="G35" s="28">
        <v>0</v>
      </c>
      <c r="H35" s="27">
        <v>757706824.61000001</v>
      </c>
      <c r="I35" s="28">
        <v>0</v>
      </c>
      <c r="J35" s="29">
        <f t="shared" si="0"/>
        <v>1</v>
      </c>
    </row>
    <row r="36" spans="1:10" ht="16.5" customHeight="1" x14ac:dyDescent="0.25">
      <c r="A36" s="26" t="s">
        <v>230</v>
      </c>
      <c r="B36" s="26" t="s">
        <v>13</v>
      </c>
      <c r="C36" s="26" t="s">
        <v>231</v>
      </c>
      <c r="D36" s="28">
        <v>0</v>
      </c>
      <c r="E36" s="27">
        <v>15079034.16</v>
      </c>
      <c r="F36" s="27">
        <v>15079034.16</v>
      </c>
      <c r="G36" s="28">
        <v>0</v>
      </c>
      <c r="H36" s="27">
        <v>15079034.16</v>
      </c>
      <c r="I36" s="28">
        <v>0</v>
      </c>
      <c r="J36" s="29">
        <f t="shared" si="0"/>
        <v>1</v>
      </c>
    </row>
    <row r="37" spans="1:10" s="32" customFormat="1" ht="16.5" customHeight="1" x14ac:dyDescent="0.25">
      <c r="A37" s="30" t="s">
        <v>232</v>
      </c>
      <c r="B37" s="30" t="s">
        <v>8</v>
      </c>
      <c r="C37" s="30" t="s">
        <v>233</v>
      </c>
      <c r="D37" s="31">
        <v>46791000</v>
      </c>
      <c r="E37" s="31">
        <v>46791000</v>
      </c>
      <c r="F37" s="31">
        <v>44889307.049999997</v>
      </c>
      <c r="G37" s="31">
        <v>8148725.0300000003</v>
      </c>
      <c r="H37" s="31">
        <v>53038032.079999998</v>
      </c>
      <c r="I37" s="31">
        <v>-6247032.0800000001</v>
      </c>
      <c r="J37" s="25">
        <f t="shared" si="0"/>
        <v>1.1335092663118975</v>
      </c>
    </row>
    <row r="38" spans="1:10" s="32" customFormat="1" ht="16.5" customHeight="1" x14ac:dyDescent="0.25">
      <c r="A38" s="30" t="s">
        <v>234</v>
      </c>
      <c r="B38" s="30" t="s">
        <v>8</v>
      </c>
      <c r="C38" s="30" t="s">
        <v>235</v>
      </c>
      <c r="D38" s="31">
        <v>46791000</v>
      </c>
      <c r="E38" s="31">
        <v>46791000</v>
      </c>
      <c r="F38" s="31">
        <v>44889307.049999997</v>
      </c>
      <c r="G38" s="31">
        <v>8148725.0300000003</v>
      </c>
      <c r="H38" s="31">
        <v>53038032.079999998</v>
      </c>
      <c r="I38" s="31">
        <v>-6247032.0800000001</v>
      </c>
      <c r="J38" s="25">
        <f t="shared" si="0"/>
        <v>1.1335092663118975</v>
      </c>
    </row>
    <row r="39" spans="1:10" ht="16.5" customHeight="1" x14ac:dyDescent="0.25">
      <c r="A39" s="26" t="s">
        <v>236</v>
      </c>
      <c r="B39" s="26" t="s">
        <v>16</v>
      </c>
      <c r="C39" s="26" t="s">
        <v>237</v>
      </c>
      <c r="D39" s="27">
        <v>11165000</v>
      </c>
      <c r="E39" s="27">
        <v>11165000</v>
      </c>
      <c r="F39" s="27">
        <v>20976274.960000001</v>
      </c>
      <c r="G39" s="27">
        <v>4337709.59</v>
      </c>
      <c r="H39" s="27">
        <v>25313984.550000001</v>
      </c>
      <c r="I39" s="27">
        <v>-14148984.550000001</v>
      </c>
      <c r="J39" s="29">
        <f t="shared" si="0"/>
        <v>2.2672623869234214</v>
      </c>
    </row>
    <row r="40" spans="1:10" ht="16.5" customHeight="1" x14ac:dyDescent="0.25">
      <c r="A40" s="26" t="s">
        <v>238</v>
      </c>
      <c r="B40" s="26" t="s">
        <v>15</v>
      </c>
      <c r="C40" s="26" t="s">
        <v>239</v>
      </c>
      <c r="D40" s="27">
        <v>202000</v>
      </c>
      <c r="E40" s="27">
        <v>202000</v>
      </c>
      <c r="F40" s="27">
        <v>305853.59999999998</v>
      </c>
      <c r="G40" s="27">
        <v>39365.68</v>
      </c>
      <c r="H40" s="27">
        <v>345219.28</v>
      </c>
      <c r="I40" s="27">
        <v>-143219.28</v>
      </c>
      <c r="J40" s="29">
        <f t="shared" si="0"/>
        <v>1.7090063366336634</v>
      </c>
    </row>
    <row r="41" spans="1:10" ht="16.5" customHeight="1" x14ac:dyDescent="0.25">
      <c r="A41" s="26" t="s">
        <v>240</v>
      </c>
      <c r="B41" s="26" t="s">
        <v>17</v>
      </c>
      <c r="C41" s="26" t="s">
        <v>241</v>
      </c>
      <c r="D41" s="27">
        <v>34489000</v>
      </c>
      <c r="E41" s="27">
        <v>34489000</v>
      </c>
      <c r="F41" s="27">
        <v>22671671.260000002</v>
      </c>
      <c r="G41" s="27">
        <v>3645683.32</v>
      </c>
      <c r="H41" s="27">
        <v>26317354.579999998</v>
      </c>
      <c r="I41" s="27">
        <v>8171645.4199999999</v>
      </c>
      <c r="J41" s="29">
        <f t="shared" si="0"/>
        <v>0.76306516802458746</v>
      </c>
    </row>
    <row r="42" spans="1:10" ht="16.5" customHeight="1" x14ac:dyDescent="0.25">
      <c r="A42" s="26" t="s">
        <v>242</v>
      </c>
      <c r="B42" s="26" t="s">
        <v>20</v>
      </c>
      <c r="C42" s="26" t="s">
        <v>243</v>
      </c>
      <c r="D42" s="27">
        <v>935000</v>
      </c>
      <c r="E42" s="27">
        <v>935000</v>
      </c>
      <c r="F42" s="27">
        <v>935507.23</v>
      </c>
      <c r="G42" s="27">
        <v>125966.44</v>
      </c>
      <c r="H42" s="27">
        <v>1061473.67</v>
      </c>
      <c r="I42" s="27">
        <v>-126473.67</v>
      </c>
      <c r="J42" s="29">
        <f t="shared" si="0"/>
        <v>1.1352659572192512</v>
      </c>
    </row>
  </sheetData>
  <mergeCells count="6">
    <mergeCell ref="A6:I6"/>
    <mergeCell ref="A1:I1"/>
    <mergeCell ref="A2:I2"/>
    <mergeCell ref="A3:I3"/>
    <mergeCell ref="A4:I4"/>
    <mergeCell ref="A5:I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4"/>
  <sheetViews>
    <sheetView showGridLines="0" workbookViewId="0">
      <selection activeCell="A5" sqref="A5:T5"/>
    </sheetView>
  </sheetViews>
  <sheetFormatPr baseColWidth="10" defaultRowHeight="15" x14ac:dyDescent="0.25"/>
  <cols>
    <col min="1" max="1" width="17.5703125" customWidth="1"/>
    <col min="2" max="2" width="9.28515625" customWidth="1"/>
    <col min="3" max="3" width="45.7109375" bestFit="1" customWidth="1"/>
    <col min="4" max="7" width="15.85546875" bestFit="1" customWidth="1"/>
    <col min="8" max="8" width="17" bestFit="1" customWidth="1"/>
    <col min="9" max="10" width="14.140625" bestFit="1" customWidth="1"/>
    <col min="11" max="11" width="15.85546875" bestFit="1" customWidth="1"/>
    <col min="12" max="12" width="14.140625" bestFit="1" customWidth="1"/>
    <col min="13" max="13" width="12.140625" bestFit="1" customWidth="1"/>
    <col min="14" max="14" width="15.85546875" bestFit="1" customWidth="1"/>
    <col min="15" max="15" width="14.140625" bestFit="1" customWidth="1"/>
    <col min="16" max="16" width="15.85546875" bestFit="1" customWidth="1"/>
    <col min="17" max="17" width="14.140625" bestFit="1" customWidth="1"/>
    <col min="18" max="19" width="15.85546875" bestFit="1" customWidth="1"/>
    <col min="20" max="20" width="17" bestFit="1" customWidth="1"/>
  </cols>
  <sheetData>
    <row r="1" spans="1:21" s="8" customForma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1" s="8" customFormat="1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9"/>
    </row>
    <row r="3" spans="1:21" s="8" customFormat="1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9"/>
    </row>
    <row r="4" spans="1:21" s="8" customFormat="1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1" s="8" customFormat="1" x14ac:dyDescent="0.25">
      <c r="A5" s="36" t="s">
        <v>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9"/>
    </row>
    <row r="6" spans="1:21" s="8" customFormat="1" x14ac:dyDescent="0.25">
      <c r="A6" s="36" t="s">
        <v>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9"/>
    </row>
    <row r="7" spans="1:21" ht="21" customHeight="1" x14ac:dyDescent="0.25">
      <c r="A7" s="4" t="s">
        <v>152</v>
      </c>
      <c r="B7" s="4" t="s">
        <v>153</v>
      </c>
      <c r="C7" s="4" t="s">
        <v>6</v>
      </c>
      <c r="D7" s="4" t="s">
        <v>154</v>
      </c>
      <c r="E7" s="4" t="s">
        <v>155</v>
      </c>
      <c r="F7" s="4" t="s">
        <v>7</v>
      </c>
      <c r="G7" s="4" t="s">
        <v>156</v>
      </c>
      <c r="H7" s="5" t="s">
        <v>157</v>
      </c>
      <c r="I7" s="6" t="s">
        <v>158</v>
      </c>
      <c r="J7" s="6" t="s">
        <v>159</v>
      </c>
      <c r="K7" s="6" t="s">
        <v>160</v>
      </c>
      <c r="L7" s="6" t="s">
        <v>161</v>
      </c>
      <c r="M7" s="6" t="s">
        <v>162</v>
      </c>
      <c r="N7" s="6" t="s">
        <v>163</v>
      </c>
      <c r="O7" s="6" t="s">
        <v>164</v>
      </c>
      <c r="P7" s="6" t="s">
        <v>165</v>
      </c>
      <c r="Q7" s="6" t="s">
        <v>166</v>
      </c>
      <c r="R7" s="6" t="s">
        <v>167</v>
      </c>
      <c r="S7" s="7" t="s">
        <v>168</v>
      </c>
      <c r="T7" s="7" t="s">
        <v>169</v>
      </c>
      <c r="U7" s="7" t="s">
        <v>170</v>
      </c>
    </row>
    <row r="8" spans="1:21" s="15" customFormat="1" ht="16.5" customHeight="1" x14ac:dyDescent="0.25">
      <c r="A8" s="13" t="s">
        <v>21</v>
      </c>
      <c r="B8" s="13" t="s">
        <v>8</v>
      </c>
      <c r="C8" s="13" t="s">
        <v>22</v>
      </c>
      <c r="D8" s="14">
        <v>8355134383</v>
      </c>
      <c r="E8" s="14">
        <v>2690286519.6199999</v>
      </c>
      <c r="F8" s="14">
        <v>1801296842.98</v>
      </c>
      <c r="G8" s="14">
        <v>1801296842.98</v>
      </c>
      <c r="H8" s="14">
        <v>11045420902.620001</v>
      </c>
      <c r="I8" s="14">
        <v>890899285</v>
      </c>
      <c r="J8" s="14">
        <v>141786579</v>
      </c>
      <c r="K8" s="14">
        <v>9557929635.25</v>
      </c>
      <c r="L8" s="14">
        <v>477606840</v>
      </c>
      <c r="M8" s="14">
        <v>3000000</v>
      </c>
      <c r="N8" s="14">
        <v>8685994781.25</v>
      </c>
      <c r="O8" s="14">
        <v>933593025</v>
      </c>
      <c r="P8" s="14">
        <v>6201742323</v>
      </c>
      <c r="Q8" s="14">
        <v>914795086</v>
      </c>
      <c r="R8" s="14">
        <v>6070690091</v>
      </c>
      <c r="S8" s="14">
        <v>1487491267.3699999</v>
      </c>
      <c r="T8" s="14">
        <v>2359426121.3699999</v>
      </c>
      <c r="U8" s="10">
        <f>N8/H8</f>
        <v>0.78638875402110398</v>
      </c>
    </row>
    <row r="9" spans="1:21" s="15" customFormat="1" ht="16.5" customHeight="1" x14ac:dyDescent="0.25">
      <c r="A9" s="13" t="s">
        <v>23</v>
      </c>
      <c r="B9" s="13" t="s">
        <v>8</v>
      </c>
      <c r="C9" s="13" t="s">
        <v>24</v>
      </c>
      <c r="D9" s="14">
        <v>2747397800</v>
      </c>
      <c r="E9" s="16">
        <v>0</v>
      </c>
      <c r="F9" s="14">
        <v>96416238</v>
      </c>
      <c r="G9" s="14">
        <v>96416238</v>
      </c>
      <c r="H9" s="14">
        <v>2747397800</v>
      </c>
      <c r="I9" s="14">
        <v>220960067</v>
      </c>
      <c r="J9" s="14">
        <v>162900</v>
      </c>
      <c r="K9" s="14">
        <v>2389637480</v>
      </c>
      <c r="L9" s="14">
        <v>227454020</v>
      </c>
      <c r="M9" s="16">
        <v>0</v>
      </c>
      <c r="N9" s="14">
        <v>2373385136</v>
      </c>
      <c r="O9" s="14">
        <v>239386938</v>
      </c>
      <c r="P9" s="14">
        <v>2212254313</v>
      </c>
      <c r="Q9" s="14">
        <v>226093999</v>
      </c>
      <c r="R9" s="14">
        <v>2097907081</v>
      </c>
      <c r="S9" s="14">
        <v>357760320</v>
      </c>
      <c r="T9" s="14">
        <v>374012664</v>
      </c>
      <c r="U9" s="10">
        <f>N9/H9</f>
        <v>0.86386657803977274</v>
      </c>
    </row>
    <row r="10" spans="1:21" s="15" customFormat="1" ht="16.5" customHeight="1" x14ac:dyDescent="0.25">
      <c r="A10" s="17" t="s">
        <v>25</v>
      </c>
      <c r="B10" s="17" t="s">
        <v>8</v>
      </c>
      <c r="C10" s="17" t="s">
        <v>26</v>
      </c>
      <c r="D10" s="18">
        <v>2072656000</v>
      </c>
      <c r="E10" s="19">
        <v>0</v>
      </c>
      <c r="F10" s="18">
        <v>34800000</v>
      </c>
      <c r="G10" s="18">
        <v>70916146</v>
      </c>
      <c r="H10" s="18">
        <v>2036539854</v>
      </c>
      <c r="I10" s="18">
        <v>215210736</v>
      </c>
      <c r="J10" s="19">
        <v>0</v>
      </c>
      <c r="K10" s="18">
        <v>1736743287</v>
      </c>
      <c r="L10" s="18">
        <v>215210736</v>
      </c>
      <c r="M10" s="19">
        <v>0</v>
      </c>
      <c r="N10" s="18">
        <v>1736743287</v>
      </c>
      <c r="O10" s="18">
        <v>216150836</v>
      </c>
      <c r="P10" s="18">
        <v>1734472387</v>
      </c>
      <c r="Q10" s="18">
        <v>203653857</v>
      </c>
      <c r="R10" s="18">
        <v>1620921115</v>
      </c>
      <c r="S10" s="18">
        <v>299796567</v>
      </c>
      <c r="T10" s="18">
        <v>299796567</v>
      </c>
      <c r="U10" s="11">
        <f>N10/H10</f>
        <v>0.85279121034083138</v>
      </c>
    </row>
    <row r="11" spans="1:21" s="15" customFormat="1" ht="16.5" customHeight="1" x14ac:dyDescent="0.25">
      <c r="A11" s="17" t="s">
        <v>27</v>
      </c>
      <c r="B11" s="17" t="s">
        <v>8</v>
      </c>
      <c r="C11" s="17" t="s">
        <v>28</v>
      </c>
      <c r="D11" s="18">
        <v>2072656000</v>
      </c>
      <c r="E11" s="19">
        <v>0</v>
      </c>
      <c r="F11" s="18">
        <v>34800000</v>
      </c>
      <c r="G11" s="18">
        <v>70916146</v>
      </c>
      <c r="H11" s="18">
        <v>2036539854</v>
      </c>
      <c r="I11" s="18">
        <v>215210736</v>
      </c>
      <c r="J11" s="19">
        <v>0</v>
      </c>
      <c r="K11" s="18">
        <v>1736743287</v>
      </c>
      <c r="L11" s="18">
        <v>215210736</v>
      </c>
      <c r="M11" s="19">
        <v>0</v>
      </c>
      <c r="N11" s="18">
        <v>1736743287</v>
      </c>
      <c r="O11" s="18">
        <v>216150836</v>
      </c>
      <c r="P11" s="18">
        <v>1734472387</v>
      </c>
      <c r="Q11" s="18">
        <v>203653857</v>
      </c>
      <c r="R11" s="18">
        <v>1620921115</v>
      </c>
      <c r="S11" s="18">
        <v>299796567</v>
      </c>
      <c r="T11" s="18">
        <v>299796567</v>
      </c>
      <c r="U11" s="11">
        <f t="shared" ref="U11:U58" si="0">N11/H11</f>
        <v>0.85279121034083138</v>
      </c>
    </row>
    <row r="12" spans="1:21" s="15" customFormat="1" ht="16.5" customHeight="1" x14ac:dyDescent="0.25">
      <c r="A12" s="17" t="s">
        <v>29</v>
      </c>
      <c r="B12" s="17" t="s">
        <v>8</v>
      </c>
      <c r="C12" s="17" t="s">
        <v>30</v>
      </c>
      <c r="D12" s="18">
        <v>1447793622</v>
      </c>
      <c r="E12" s="19">
        <v>0</v>
      </c>
      <c r="F12" s="18">
        <v>15000000</v>
      </c>
      <c r="G12" s="18">
        <v>41966146</v>
      </c>
      <c r="H12" s="18">
        <v>1420827476</v>
      </c>
      <c r="I12" s="18">
        <v>164589984</v>
      </c>
      <c r="J12" s="19">
        <v>0</v>
      </c>
      <c r="K12" s="18">
        <v>1221048097</v>
      </c>
      <c r="L12" s="18">
        <v>164589984</v>
      </c>
      <c r="M12" s="19">
        <v>0</v>
      </c>
      <c r="N12" s="18">
        <v>1221048097</v>
      </c>
      <c r="O12" s="18">
        <v>164589984</v>
      </c>
      <c r="P12" s="18">
        <v>1221048097</v>
      </c>
      <c r="Q12" s="18">
        <v>164589984</v>
      </c>
      <c r="R12" s="18">
        <v>1221048097</v>
      </c>
      <c r="S12" s="18">
        <v>199779379</v>
      </c>
      <c r="T12" s="18">
        <v>199779379</v>
      </c>
      <c r="U12" s="11">
        <f t="shared" si="0"/>
        <v>0.85939223278365151</v>
      </c>
    </row>
    <row r="13" spans="1:21" s="15" customFormat="1" ht="16.5" customHeight="1" x14ac:dyDescent="0.25">
      <c r="A13" s="17" t="s">
        <v>31</v>
      </c>
      <c r="B13" s="17" t="s">
        <v>8</v>
      </c>
      <c r="C13" s="17" t="s">
        <v>32</v>
      </c>
      <c r="D13" s="18">
        <v>1447793622</v>
      </c>
      <c r="E13" s="19">
        <v>0</v>
      </c>
      <c r="F13" s="18">
        <v>15000000</v>
      </c>
      <c r="G13" s="18">
        <v>41966146</v>
      </c>
      <c r="H13" s="18">
        <v>1420827476</v>
      </c>
      <c r="I13" s="18">
        <v>164589984</v>
      </c>
      <c r="J13" s="19">
        <v>0</v>
      </c>
      <c r="K13" s="18">
        <v>1221048097</v>
      </c>
      <c r="L13" s="18">
        <v>164589984</v>
      </c>
      <c r="M13" s="19">
        <v>0</v>
      </c>
      <c r="N13" s="18">
        <v>1221048097</v>
      </c>
      <c r="O13" s="18">
        <v>164589984</v>
      </c>
      <c r="P13" s="18">
        <v>1221048097</v>
      </c>
      <c r="Q13" s="18">
        <v>164589984</v>
      </c>
      <c r="R13" s="18">
        <v>1221048097</v>
      </c>
      <c r="S13" s="18">
        <v>199779379</v>
      </c>
      <c r="T13" s="18">
        <v>199779379</v>
      </c>
      <c r="U13" s="11">
        <f t="shared" si="0"/>
        <v>0.85939223278365151</v>
      </c>
    </row>
    <row r="14" spans="1:21" ht="16.5" customHeight="1" x14ac:dyDescent="0.25">
      <c r="A14" s="1" t="s">
        <v>33</v>
      </c>
      <c r="B14" s="1" t="s">
        <v>10</v>
      </c>
      <c r="C14" s="1" t="s">
        <v>34</v>
      </c>
      <c r="D14" s="2">
        <v>1144545522</v>
      </c>
      <c r="E14" s="3">
        <v>0</v>
      </c>
      <c r="F14" s="3">
        <v>0</v>
      </c>
      <c r="G14" s="2">
        <v>31031518</v>
      </c>
      <c r="H14" s="2">
        <v>1113514004</v>
      </c>
      <c r="I14" s="2">
        <v>76401433</v>
      </c>
      <c r="J14" s="3">
        <v>0</v>
      </c>
      <c r="K14" s="2">
        <v>986492697</v>
      </c>
      <c r="L14" s="2">
        <v>76401433</v>
      </c>
      <c r="M14" s="3">
        <v>0</v>
      </c>
      <c r="N14" s="2">
        <v>986492697</v>
      </c>
      <c r="O14" s="2">
        <v>76401433</v>
      </c>
      <c r="P14" s="2">
        <v>986492697</v>
      </c>
      <c r="Q14" s="2">
        <v>76401433</v>
      </c>
      <c r="R14" s="2">
        <v>986492697</v>
      </c>
      <c r="S14" s="2">
        <v>127021307</v>
      </c>
      <c r="T14" s="2">
        <v>127021307</v>
      </c>
      <c r="U14" s="12">
        <f t="shared" si="0"/>
        <v>0.8859275172618305</v>
      </c>
    </row>
    <row r="15" spans="1:21" ht="16.5" customHeight="1" x14ac:dyDescent="0.25">
      <c r="A15" s="1" t="s">
        <v>35</v>
      </c>
      <c r="B15" s="1" t="s">
        <v>10</v>
      </c>
      <c r="C15" s="1" t="s">
        <v>36</v>
      </c>
      <c r="D15" s="2">
        <v>100739500</v>
      </c>
      <c r="E15" s="3">
        <v>0</v>
      </c>
      <c r="F15" s="3">
        <v>0</v>
      </c>
      <c r="G15" s="2">
        <v>4500000</v>
      </c>
      <c r="H15" s="2">
        <v>96239500</v>
      </c>
      <c r="I15" s="2">
        <v>2155283</v>
      </c>
      <c r="J15" s="3">
        <v>0</v>
      </c>
      <c r="K15" s="2">
        <v>49275525</v>
      </c>
      <c r="L15" s="2">
        <v>2155283</v>
      </c>
      <c r="M15" s="3">
        <v>0</v>
      </c>
      <c r="N15" s="2">
        <v>49275525</v>
      </c>
      <c r="O15" s="2">
        <v>2155283</v>
      </c>
      <c r="P15" s="2">
        <v>49275525</v>
      </c>
      <c r="Q15" s="2">
        <v>2155283</v>
      </c>
      <c r="R15" s="2">
        <v>49275525</v>
      </c>
      <c r="S15" s="2">
        <v>46963975</v>
      </c>
      <c r="T15" s="2">
        <v>46963975</v>
      </c>
      <c r="U15" s="12">
        <f t="shared" si="0"/>
        <v>0.5120093620602767</v>
      </c>
    </row>
    <row r="16" spans="1:21" ht="16.5" customHeight="1" x14ac:dyDescent="0.25">
      <c r="A16" s="1" t="s">
        <v>37</v>
      </c>
      <c r="B16" s="1" t="s">
        <v>10</v>
      </c>
      <c r="C16" s="1" t="s">
        <v>38</v>
      </c>
      <c r="D16" s="2">
        <v>34259600</v>
      </c>
      <c r="E16" s="3">
        <v>0</v>
      </c>
      <c r="F16" s="3">
        <v>0</v>
      </c>
      <c r="G16" s="3">
        <v>0</v>
      </c>
      <c r="H16" s="2">
        <v>34259600</v>
      </c>
      <c r="I16" s="2">
        <v>1751836</v>
      </c>
      <c r="J16" s="3">
        <v>0</v>
      </c>
      <c r="K16" s="2">
        <v>32105581</v>
      </c>
      <c r="L16" s="2">
        <v>1751836</v>
      </c>
      <c r="M16" s="3">
        <v>0</v>
      </c>
      <c r="N16" s="2">
        <v>32105581</v>
      </c>
      <c r="O16" s="2">
        <v>1751836</v>
      </c>
      <c r="P16" s="2">
        <v>32105581</v>
      </c>
      <c r="Q16" s="2">
        <v>1751836</v>
      </c>
      <c r="R16" s="2">
        <v>32105581</v>
      </c>
      <c r="S16" s="2">
        <v>2154019</v>
      </c>
      <c r="T16" s="2">
        <v>2154019</v>
      </c>
      <c r="U16" s="12">
        <f t="shared" si="0"/>
        <v>0.93712655722775517</v>
      </c>
    </row>
    <row r="17" spans="1:21" s="20" customFormat="1" ht="16.5" customHeight="1" x14ac:dyDescent="0.25">
      <c r="A17" s="1" t="s">
        <v>39</v>
      </c>
      <c r="B17" s="1" t="s">
        <v>8</v>
      </c>
      <c r="C17" s="1" t="s">
        <v>40</v>
      </c>
      <c r="D17" s="2">
        <v>168249000</v>
      </c>
      <c r="E17" s="3">
        <v>0</v>
      </c>
      <c r="F17" s="2">
        <v>15000000</v>
      </c>
      <c r="G17" s="2">
        <v>6434628</v>
      </c>
      <c r="H17" s="2">
        <v>176814372</v>
      </c>
      <c r="I17" s="2">
        <v>84281432</v>
      </c>
      <c r="J17" s="3">
        <v>0</v>
      </c>
      <c r="K17" s="2">
        <v>153174294</v>
      </c>
      <c r="L17" s="2">
        <v>84281432</v>
      </c>
      <c r="M17" s="3">
        <v>0</v>
      </c>
      <c r="N17" s="2">
        <v>153174294</v>
      </c>
      <c r="O17" s="2">
        <v>84281432</v>
      </c>
      <c r="P17" s="2">
        <v>153174294</v>
      </c>
      <c r="Q17" s="2">
        <v>84281432</v>
      </c>
      <c r="R17" s="2">
        <v>153174294</v>
      </c>
      <c r="S17" s="2">
        <v>23640078</v>
      </c>
      <c r="T17" s="2">
        <v>23640078</v>
      </c>
      <c r="U17" s="12">
        <f t="shared" si="0"/>
        <v>0.86630002000063655</v>
      </c>
    </row>
    <row r="18" spans="1:21" ht="16.5" customHeight="1" x14ac:dyDescent="0.25">
      <c r="A18" s="1" t="s">
        <v>41</v>
      </c>
      <c r="B18" s="1" t="s">
        <v>10</v>
      </c>
      <c r="C18" s="1" t="s">
        <v>42</v>
      </c>
      <c r="D18" s="2">
        <v>113681800</v>
      </c>
      <c r="E18" s="3">
        <v>0</v>
      </c>
      <c r="F18" s="3">
        <v>0</v>
      </c>
      <c r="G18" s="2">
        <v>6434628</v>
      </c>
      <c r="H18" s="2">
        <v>107247172</v>
      </c>
      <c r="I18" s="2">
        <v>81559048</v>
      </c>
      <c r="J18" s="3">
        <v>0</v>
      </c>
      <c r="K18" s="2">
        <v>86666317</v>
      </c>
      <c r="L18" s="2">
        <v>81559048</v>
      </c>
      <c r="M18" s="3">
        <v>0</v>
      </c>
      <c r="N18" s="2">
        <v>86666317</v>
      </c>
      <c r="O18" s="2">
        <v>81559048</v>
      </c>
      <c r="P18" s="2">
        <v>86666317</v>
      </c>
      <c r="Q18" s="2">
        <v>81559048</v>
      </c>
      <c r="R18" s="2">
        <v>86666317</v>
      </c>
      <c r="S18" s="2">
        <v>20580855</v>
      </c>
      <c r="T18" s="2">
        <v>20580855</v>
      </c>
      <c r="U18" s="12">
        <f t="shared" si="0"/>
        <v>0.80809885597729325</v>
      </c>
    </row>
    <row r="19" spans="1:21" ht="16.5" customHeight="1" x14ac:dyDescent="0.25">
      <c r="A19" s="1" t="s">
        <v>43</v>
      </c>
      <c r="B19" s="1" t="s">
        <v>10</v>
      </c>
      <c r="C19" s="1" t="s">
        <v>44</v>
      </c>
      <c r="D19" s="2">
        <v>54567200</v>
      </c>
      <c r="E19" s="3">
        <v>0</v>
      </c>
      <c r="F19" s="2">
        <v>15000000</v>
      </c>
      <c r="G19" s="3">
        <v>0</v>
      </c>
      <c r="H19" s="2">
        <v>69567200</v>
      </c>
      <c r="I19" s="2">
        <v>2722384</v>
      </c>
      <c r="J19" s="3">
        <v>0</v>
      </c>
      <c r="K19" s="2">
        <v>66507977</v>
      </c>
      <c r="L19" s="2">
        <v>2722384</v>
      </c>
      <c r="M19" s="3">
        <v>0</v>
      </c>
      <c r="N19" s="2">
        <v>66507977</v>
      </c>
      <c r="O19" s="2">
        <v>2722384</v>
      </c>
      <c r="P19" s="2">
        <v>66507977</v>
      </c>
      <c r="Q19" s="2">
        <v>2722384</v>
      </c>
      <c r="R19" s="2">
        <v>66507977</v>
      </c>
      <c r="S19" s="2">
        <v>3059223</v>
      </c>
      <c r="T19" s="2">
        <v>3059223</v>
      </c>
      <c r="U19" s="12">
        <f t="shared" si="0"/>
        <v>0.95602492266470407</v>
      </c>
    </row>
    <row r="20" spans="1:21" s="15" customFormat="1" ht="16.5" customHeight="1" x14ac:dyDescent="0.25">
      <c r="A20" s="17" t="s">
        <v>45</v>
      </c>
      <c r="B20" s="17" t="s">
        <v>8</v>
      </c>
      <c r="C20" s="17" t="s">
        <v>46</v>
      </c>
      <c r="D20" s="18">
        <v>539984000</v>
      </c>
      <c r="E20" s="19">
        <v>0</v>
      </c>
      <c r="F20" s="19">
        <v>0</v>
      </c>
      <c r="G20" s="18">
        <v>28950000</v>
      </c>
      <c r="H20" s="18">
        <v>511034000</v>
      </c>
      <c r="I20" s="18">
        <v>46334284</v>
      </c>
      <c r="J20" s="19">
        <v>0</v>
      </c>
      <c r="K20" s="18">
        <v>414633114</v>
      </c>
      <c r="L20" s="18">
        <v>46334284</v>
      </c>
      <c r="M20" s="19">
        <v>0</v>
      </c>
      <c r="N20" s="18">
        <v>414633114</v>
      </c>
      <c r="O20" s="18">
        <v>47274384</v>
      </c>
      <c r="P20" s="18">
        <v>412362214</v>
      </c>
      <c r="Q20" s="18">
        <v>34777405</v>
      </c>
      <c r="R20" s="18">
        <v>298810942</v>
      </c>
      <c r="S20" s="18">
        <v>96400886</v>
      </c>
      <c r="T20" s="18">
        <v>96400886</v>
      </c>
      <c r="U20" s="11">
        <f t="shared" si="0"/>
        <v>0.81136111100239905</v>
      </c>
    </row>
    <row r="21" spans="1:21" ht="16.5" customHeight="1" x14ac:dyDescent="0.25">
      <c r="A21" s="1" t="s">
        <v>47</v>
      </c>
      <c r="B21" s="1" t="s">
        <v>10</v>
      </c>
      <c r="C21" s="1" t="s">
        <v>48</v>
      </c>
      <c r="D21" s="2">
        <v>146747800</v>
      </c>
      <c r="E21" s="3">
        <v>0</v>
      </c>
      <c r="F21" s="3">
        <v>0</v>
      </c>
      <c r="G21" s="2">
        <v>6400000</v>
      </c>
      <c r="H21" s="2">
        <v>140347800</v>
      </c>
      <c r="I21" s="2">
        <v>10202600</v>
      </c>
      <c r="J21" s="3">
        <v>0</v>
      </c>
      <c r="K21" s="2">
        <v>122626500</v>
      </c>
      <c r="L21" s="2">
        <v>10202600</v>
      </c>
      <c r="M21" s="3">
        <v>0</v>
      </c>
      <c r="N21" s="2">
        <v>122626500</v>
      </c>
      <c r="O21" s="2">
        <v>10517200</v>
      </c>
      <c r="P21" s="2">
        <v>121710400</v>
      </c>
      <c r="Q21" s="2">
        <v>11111600</v>
      </c>
      <c r="R21" s="2">
        <v>109947800</v>
      </c>
      <c r="S21" s="2">
        <v>17721300</v>
      </c>
      <c r="T21" s="2">
        <v>17721300</v>
      </c>
      <c r="U21" s="12">
        <f t="shared" si="0"/>
        <v>0.87373296909534737</v>
      </c>
    </row>
    <row r="22" spans="1:21" ht="16.5" customHeight="1" x14ac:dyDescent="0.25">
      <c r="A22" s="1" t="s">
        <v>49</v>
      </c>
      <c r="B22" s="1" t="s">
        <v>10</v>
      </c>
      <c r="C22" s="1" t="s">
        <v>50</v>
      </c>
      <c r="D22" s="2">
        <v>103946400</v>
      </c>
      <c r="E22" s="3">
        <v>0</v>
      </c>
      <c r="F22" s="3">
        <v>0</v>
      </c>
      <c r="G22" s="2">
        <v>4650000</v>
      </c>
      <c r="H22" s="2">
        <v>99296400</v>
      </c>
      <c r="I22" s="2">
        <v>7250300</v>
      </c>
      <c r="J22" s="3">
        <v>0</v>
      </c>
      <c r="K22" s="2">
        <v>86865900</v>
      </c>
      <c r="L22" s="2">
        <v>7250300</v>
      </c>
      <c r="M22" s="3">
        <v>0</v>
      </c>
      <c r="N22" s="2">
        <v>86865900</v>
      </c>
      <c r="O22" s="2">
        <v>7473300</v>
      </c>
      <c r="P22" s="2">
        <v>86216400</v>
      </c>
      <c r="Q22" s="2">
        <v>7870700</v>
      </c>
      <c r="R22" s="2">
        <v>77887200</v>
      </c>
      <c r="S22" s="2">
        <v>12430500</v>
      </c>
      <c r="T22" s="2">
        <v>12430500</v>
      </c>
      <c r="U22" s="12">
        <f t="shared" si="0"/>
        <v>0.87481419265955263</v>
      </c>
    </row>
    <row r="23" spans="1:21" ht="16.5" customHeight="1" x14ac:dyDescent="0.25">
      <c r="A23" s="1" t="s">
        <v>51</v>
      </c>
      <c r="B23" s="1" t="s">
        <v>10</v>
      </c>
      <c r="C23" s="1" t="s">
        <v>52</v>
      </c>
      <c r="D23" s="2">
        <v>138543000</v>
      </c>
      <c r="E23" s="3">
        <v>0</v>
      </c>
      <c r="F23" s="3">
        <v>0</v>
      </c>
      <c r="G23" s="2">
        <v>5300000</v>
      </c>
      <c r="H23" s="2">
        <v>133243000</v>
      </c>
      <c r="I23" s="2">
        <v>13818684</v>
      </c>
      <c r="J23" s="3">
        <v>0</v>
      </c>
      <c r="K23" s="2">
        <v>95526814</v>
      </c>
      <c r="L23" s="2">
        <v>13818684</v>
      </c>
      <c r="M23" s="3">
        <v>0</v>
      </c>
      <c r="N23" s="2">
        <v>95526814</v>
      </c>
      <c r="O23" s="2">
        <v>13818684</v>
      </c>
      <c r="P23" s="2">
        <v>95526814</v>
      </c>
      <c r="Q23" s="2">
        <v>6532705</v>
      </c>
      <c r="R23" s="2">
        <v>18513042</v>
      </c>
      <c r="S23" s="2">
        <v>37716186</v>
      </c>
      <c r="T23" s="2">
        <v>37716186</v>
      </c>
      <c r="U23" s="12">
        <f t="shared" si="0"/>
        <v>0.71693682970212314</v>
      </c>
    </row>
    <row r="24" spans="1:21" ht="16.5" customHeight="1" x14ac:dyDescent="0.25">
      <c r="A24" s="1" t="s">
        <v>53</v>
      </c>
      <c r="B24" s="1" t="s">
        <v>10</v>
      </c>
      <c r="C24" s="1" t="s">
        <v>54</v>
      </c>
      <c r="D24" s="2">
        <v>61306900</v>
      </c>
      <c r="E24" s="3">
        <v>0</v>
      </c>
      <c r="F24" s="3">
        <v>0</v>
      </c>
      <c r="G24" s="2">
        <v>3000000</v>
      </c>
      <c r="H24" s="2">
        <v>58306900</v>
      </c>
      <c r="I24" s="2">
        <v>6488400</v>
      </c>
      <c r="J24" s="3">
        <v>0</v>
      </c>
      <c r="K24" s="2">
        <v>46430900</v>
      </c>
      <c r="L24" s="2">
        <v>6488400</v>
      </c>
      <c r="M24" s="3">
        <v>0</v>
      </c>
      <c r="N24" s="2">
        <v>46430900</v>
      </c>
      <c r="O24" s="2">
        <v>6661600</v>
      </c>
      <c r="P24" s="2">
        <v>46133800</v>
      </c>
      <c r="Q24" s="2">
        <v>3907000</v>
      </c>
      <c r="R24" s="2">
        <v>39058200</v>
      </c>
      <c r="S24" s="2">
        <v>11876000</v>
      </c>
      <c r="T24" s="2">
        <v>11876000</v>
      </c>
      <c r="U24" s="12">
        <f t="shared" si="0"/>
        <v>0.79631913204097626</v>
      </c>
    </row>
    <row r="25" spans="1:21" ht="16.5" customHeight="1" x14ac:dyDescent="0.25">
      <c r="A25" s="1" t="s">
        <v>55</v>
      </c>
      <c r="B25" s="1" t="s">
        <v>10</v>
      </c>
      <c r="C25" s="1" t="s">
        <v>56</v>
      </c>
      <c r="D25" s="2">
        <v>12806300</v>
      </c>
      <c r="E25" s="3">
        <v>0</v>
      </c>
      <c r="F25" s="3">
        <v>0</v>
      </c>
      <c r="G25" s="2">
        <v>6100000</v>
      </c>
      <c r="H25" s="2">
        <v>6706300</v>
      </c>
      <c r="I25" s="2">
        <v>463100</v>
      </c>
      <c r="J25" s="3">
        <v>0</v>
      </c>
      <c r="K25" s="2">
        <v>5134900</v>
      </c>
      <c r="L25" s="2">
        <v>463100</v>
      </c>
      <c r="M25" s="3">
        <v>0</v>
      </c>
      <c r="N25" s="2">
        <v>5134900</v>
      </c>
      <c r="O25" s="2">
        <v>476100</v>
      </c>
      <c r="P25" s="2">
        <v>5098800</v>
      </c>
      <c r="Q25" s="2">
        <v>470700</v>
      </c>
      <c r="R25" s="2">
        <v>4574200</v>
      </c>
      <c r="S25" s="2">
        <v>1571400</v>
      </c>
      <c r="T25" s="2">
        <v>1571400</v>
      </c>
      <c r="U25" s="12">
        <f t="shared" si="0"/>
        <v>0.76568301447892284</v>
      </c>
    </row>
    <row r="26" spans="1:21" ht="16.5" customHeight="1" x14ac:dyDescent="0.25">
      <c r="A26" s="1" t="s">
        <v>57</v>
      </c>
      <c r="B26" s="1" t="s">
        <v>10</v>
      </c>
      <c r="C26" s="1" t="s">
        <v>58</v>
      </c>
      <c r="D26" s="2">
        <v>45980200</v>
      </c>
      <c r="E26" s="3">
        <v>0</v>
      </c>
      <c r="F26" s="3">
        <v>0</v>
      </c>
      <c r="G26" s="2">
        <v>2200000</v>
      </c>
      <c r="H26" s="2">
        <v>43780200</v>
      </c>
      <c r="I26" s="2">
        <v>4866500</v>
      </c>
      <c r="J26" s="3">
        <v>0</v>
      </c>
      <c r="K26" s="2">
        <v>34828100</v>
      </c>
      <c r="L26" s="2">
        <v>4866500</v>
      </c>
      <c r="M26" s="3">
        <v>0</v>
      </c>
      <c r="N26" s="2">
        <v>34828100</v>
      </c>
      <c r="O26" s="2">
        <v>4996300</v>
      </c>
      <c r="P26" s="2">
        <v>34604800</v>
      </c>
      <c r="Q26" s="2">
        <v>2930700</v>
      </c>
      <c r="R26" s="2">
        <v>29297700</v>
      </c>
      <c r="S26" s="2">
        <v>8952100</v>
      </c>
      <c r="T26" s="2">
        <v>8952100</v>
      </c>
      <c r="U26" s="12">
        <f t="shared" si="0"/>
        <v>0.79552171986423081</v>
      </c>
    </row>
    <row r="27" spans="1:21" ht="16.5" customHeight="1" x14ac:dyDescent="0.25">
      <c r="A27" s="1" t="s">
        <v>59</v>
      </c>
      <c r="B27" s="1" t="s">
        <v>10</v>
      </c>
      <c r="C27" s="1" t="s">
        <v>60</v>
      </c>
      <c r="D27" s="2">
        <v>30653400</v>
      </c>
      <c r="E27" s="3">
        <v>0</v>
      </c>
      <c r="F27" s="3">
        <v>0</v>
      </c>
      <c r="G27" s="2">
        <v>1300000</v>
      </c>
      <c r="H27" s="2">
        <v>29353400</v>
      </c>
      <c r="I27" s="2">
        <v>3244700</v>
      </c>
      <c r="J27" s="3">
        <v>0</v>
      </c>
      <c r="K27" s="2">
        <v>23220000</v>
      </c>
      <c r="L27" s="2">
        <v>3244700</v>
      </c>
      <c r="M27" s="3">
        <v>0</v>
      </c>
      <c r="N27" s="2">
        <v>23220000</v>
      </c>
      <c r="O27" s="2">
        <v>3331200</v>
      </c>
      <c r="P27" s="2">
        <v>23071200</v>
      </c>
      <c r="Q27" s="2">
        <v>1954000</v>
      </c>
      <c r="R27" s="2">
        <v>19532800</v>
      </c>
      <c r="S27" s="2">
        <v>6133400</v>
      </c>
      <c r="T27" s="2">
        <v>6133400</v>
      </c>
      <c r="U27" s="12">
        <f t="shared" si="0"/>
        <v>0.79104975914204145</v>
      </c>
    </row>
    <row r="28" spans="1:21" s="15" customFormat="1" ht="27.75" customHeight="1" x14ac:dyDescent="0.25">
      <c r="A28" s="17" t="s">
        <v>61</v>
      </c>
      <c r="B28" s="17" t="s">
        <v>8</v>
      </c>
      <c r="C28" s="17" t="s">
        <v>62</v>
      </c>
      <c r="D28" s="18">
        <v>84878378</v>
      </c>
      <c r="E28" s="19">
        <v>0</v>
      </c>
      <c r="F28" s="18">
        <v>19800000</v>
      </c>
      <c r="G28" s="19">
        <v>0</v>
      </c>
      <c r="H28" s="18">
        <v>104678378</v>
      </c>
      <c r="I28" s="18">
        <v>4286468</v>
      </c>
      <c r="J28" s="19">
        <v>0</v>
      </c>
      <c r="K28" s="18">
        <v>101062076</v>
      </c>
      <c r="L28" s="18">
        <v>4286468</v>
      </c>
      <c r="M28" s="19">
        <v>0</v>
      </c>
      <c r="N28" s="18">
        <v>101062076</v>
      </c>
      <c r="O28" s="18">
        <v>4286468</v>
      </c>
      <c r="P28" s="18">
        <v>101062076</v>
      </c>
      <c r="Q28" s="18">
        <v>4286468</v>
      </c>
      <c r="R28" s="18">
        <v>101062076</v>
      </c>
      <c r="S28" s="18">
        <v>3616302</v>
      </c>
      <c r="T28" s="18">
        <v>3616302</v>
      </c>
      <c r="U28" s="11">
        <f t="shared" si="0"/>
        <v>0.96545320944885105</v>
      </c>
    </row>
    <row r="29" spans="1:21" s="15" customFormat="1" ht="16.5" customHeight="1" x14ac:dyDescent="0.25">
      <c r="A29" s="17" t="s">
        <v>63</v>
      </c>
      <c r="B29" s="17" t="s">
        <v>8</v>
      </c>
      <c r="C29" s="17" t="s">
        <v>64</v>
      </c>
      <c r="D29" s="18">
        <v>84878378</v>
      </c>
      <c r="E29" s="19">
        <v>0</v>
      </c>
      <c r="F29" s="18">
        <v>19800000</v>
      </c>
      <c r="G29" s="19">
        <v>0</v>
      </c>
      <c r="H29" s="18">
        <v>104678378</v>
      </c>
      <c r="I29" s="18">
        <v>4286468</v>
      </c>
      <c r="J29" s="19">
        <v>0</v>
      </c>
      <c r="K29" s="18">
        <v>101062076</v>
      </c>
      <c r="L29" s="18">
        <v>4286468</v>
      </c>
      <c r="M29" s="19">
        <v>0</v>
      </c>
      <c r="N29" s="18">
        <v>101062076</v>
      </c>
      <c r="O29" s="18">
        <v>4286468</v>
      </c>
      <c r="P29" s="18">
        <v>101062076</v>
      </c>
      <c r="Q29" s="18">
        <v>4286468</v>
      </c>
      <c r="R29" s="18">
        <v>101062076</v>
      </c>
      <c r="S29" s="18">
        <v>3616302</v>
      </c>
      <c r="T29" s="18">
        <v>3616302</v>
      </c>
      <c r="U29" s="11">
        <f t="shared" si="0"/>
        <v>0.96545320944885105</v>
      </c>
    </row>
    <row r="30" spans="1:21" ht="16.5" customHeight="1" x14ac:dyDescent="0.25">
      <c r="A30" s="1" t="s">
        <v>65</v>
      </c>
      <c r="B30" s="1" t="s">
        <v>10</v>
      </c>
      <c r="C30" s="1" t="s">
        <v>66</v>
      </c>
      <c r="D30" s="2">
        <v>35261978</v>
      </c>
      <c r="E30" s="3">
        <v>0</v>
      </c>
      <c r="F30" s="2">
        <v>7200000</v>
      </c>
      <c r="G30" s="3">
        <v>0</v>
      </c>
      <c r="H30" s="2">
        <v>42461978</v>
      </c>
      <c r="I30" s="2">
        <v>3952785</v>
      </c>
      <c r="J30" s="3">
        <v>0</v>
      </c>
      <c r="K30" s="2">
        <v>40015493</v>
      </c>
      <c r="L30" s="2">
        <v>3952785</v>
      </c>
      <c r="M30" s="3">
        <v>0</v>
      </c>
      <c r="N30" s="2">
        <v>40015493</v>
      </c>
      <c r="O30" s="2">
        <v>3952785</v>
      </c>
      <c r="P30" s="2">
        <v>40015493</v>
      </c>
      <c r="Q30" s="2">
        <v>3952785</v>
      </c>
      <c r="R30" s="2">
        <v>40015493</v>
      </c>
      <c r="S30" s="2">
        <v>2446485</v>
      </c>
      <c r="T30" s="2">
        <v>2446485</v>
      </c>
      <c r="U30" s="12">
        <f t="shared" si="0"/>
        <v>0.94238410184282984</v>
      </c>
    </row>
    <row r="31" spans="1:21" ht="16.5" customHeight="1" x14ac:dyDescent="0.25">
      <c r="A31" s="1" t="s">
        <v>67</v>
      </c>
      <c r="B31" s="1" t="s">
        <v>10</v>
      </c>
      <c r="C31" s="1" t="s">
        <v>68</v>
      </c>
      <c r="D31" s="2">
        <v>43090800</v>
      </c>
      <c r="E31" s="3">
        <v>0</v>
      </c>
      <c r="F31" s="2">
        <v>10400000</v>
      </c>
      <c r="G31" s="3">
        <v>0</v>
      </c>
      <c r="H31" s="2">
        <v>53490800</v>
      </c>
      <c r="I31" s="3">
        <v>0</v>
      </c>
      <c r="J31" s="3">
        <v>0</v>
      </c>
      <c r="K31" s="2">
        <v>52806415</v>
      </c>
      <c r="L31" s="3">
        <v>0</v>
      </c>
      <c r="M31" s="3">
        <v>0</v>
      </c>
      <c r="N31" s="2">
        <v>52806415</v>
      </c>
      <c r="O31" s="3">
        <v>0</v>
      </c>
      <c r="P31" s="2">
        <v>52806415</v>
      </c>
      <c r="Q31" s="3">
        <v>0</v>
      </c>
      <c r="R31" s="2">
        <v>52806415</v>
      </c>
      <c r="S31" s="2">
        <v>684385</v>
      </c>
      <c r="T31" s="2">
        <v>684385</v>
      </c>
      <c r="U31" s="12">
        <f t="shared" si="0"/>
        <v>0.98720555684341982</v>
      </c>
    </row>
    <row r="32" spans="1:21" ht="16.5" customHeight="1" x14ac:dyDescent="0.25">
      <c r="A32" s="1" t="s">
        <v>69</v>
      </c>
      <c r="B32" s="1" t="s">
        <v>10</v>
      </c>
      <c r="C32" s="1" t="s">
        <v>70</v>
      </c>
      <c r="D32" s="2">
        <v>6525600</v>
      </c>
      <c r="E32" s="3">
        <v>0</v>
      </c>
      <c r="F32" s="2">
        <v>2200000</v>
      </c>
      <c r="G32" s="3">
        <v>0</v>
      </c>
      <c r="H32" s="2">
        <v>8725600</v>
      </c>
      <c r="I32" s="2">
        <v>333683</v>
      </c>
      <c r="J32" s="3">
        <v>0</v>
      </c>
      <c r="K32" s="2">
        <v>8240168</v>
      </c>
      <c r="L32" s="2">
        <v>333683</v>
      </c>
      <c r="M32" s="3">
        <v>0</v>
      </c>
      <c r="N32" s="2">
        <v>8240168</v>
      </c>
      <c r="O32" s="2">
        <v>333683</v>
      </c>
      <c r="P32" s="2">
        <v>8240168</v>
      </c>
      <c r="Q32" s="2">
        <v>333683</v>
      </c>
      <c r="R32" s="2">
        <v>8240168</v>
      </c>
      <c r="S32" s="2">
        <v>485432</v>
      </c>
      <c r="T32" s="2">
        <v>485432</v>
      </c>
      <c r="U32" s="12">
        <f t="shared" si="0"/>
        <v>0.94436692032639591</v>
      </c>
    </row>
    <row r="33" spans="1:21" s="15" customFormat="1" ht="16.5" customHeight="1" x14ac:dyDescent="0.25">
      <c r="A33" s="17" t="s">
        <v>71</v>
      </c>
      <c r="B33" s="17" t="s">
        <v>8</v>
      </c>
      <c r="C33" s="17" t="s">
        <v>72</v>
      </c>
      <c r="D33" s="18">
        <v>451244800</v>
      </c>
      <c r="E33" s="19">
        <v>0</v>
      </c>
      <c r="F33" s="18">
        <v>29323310</v>
      </c>
      <c r="G33" s="18">
        <v>25500092</v>
      </c>
      <c r="H33" s="18">
        <v>455068018</v>
      </c>
      <c r="I33" s="18">
        <v>1826314</v>
      </c>
      <c r="J33" s="18">
        <v>162900</v>
      </c>
      <c r="K33" s="18">
        <v>418360712</v>
      </c>
      <c r="L33" s="18">
        <v>8320267</v>
      </c>
      <c r="M33" s="19">
        <v>0</v>
      </c>
      <c r="N33" s="18">
        <v>403012616</v>
      </c>
      <c r="O33" s="18">
        <v>19313085</v>
      </c>
      <c r="P33" s="18">
        <v>252247643</v>
      </c>
      <c r="Q33" s="18">
        <v>18517125</v>
      </c>
      <c r="R33" s="18">
        <v>251451683</v>
      </c>
      <c r="S33" s="18">
        <v>36707306</v>
      </c>
      <c r="T33" s="18">
        <v>52055402</v>
      </c>
      <c r="U33" s="11">
        <f t="shared" si="0"/>
        <v>0.88560962330690529</v>
      </c>
    </row>
    <row r="34" spans="1:21" s="15" customFormat="1" ht="16.5" customHeight="1" x14ac:dyDescent="0.25">
      <c r="A34" s="17" t="s">
        <v>73</v>
      </c>
      <c r="B34" s="17" t="s">
        <v>8</v>
      </c>
      <c r="C34" s="17" t="s">
        <v>74</v>
      </c>
      <c r="D34" s="18">
        <v>15446900</v>
      </c>
      <c r="E34" s="19">
        <v>0</v>
      </c>
      <c r="F34" s="19">
        <v>0</v>
      </c>
      <c r="G34" s="19">
        <v>0</v>
      </c>
      <c r="H34" s="18">
        <v>15446900</v>
      </c>
      <c r="I34" s="18">
        <v>162900</v>
      </c>
      <c r="J34" s="18">
        <v>162900</v>
      </c>
      <c r="K34" s="18">
        <v>15446900</v>
      </c>
      <c r="L34" s="19">
        <v>0</v>
      </c>
      <c r="M34" s="19">
        <v>0</v>
      </c>
      <c r="N34" s="18">
        <v>11982944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8">
        <v>3463956</v>
      </c>
      <c r="U34" s="11">
        <f t="shared" si="0"/>
        <v>0.77575073315681464</v>
      </c>
    </row>
    <row r="35" spans="1:21" s="15" customFormat="1" ht="16.5" customHeight="1" x14ac:dyDescent="0.25">
      <c r="A35" s="17" t="s">
        <v>75</v>
      </c>
      <c r="B35" s="17" t="s">
        <v>8</v>
      </c>
      <c r="C35" s="17" t="s">
        <v>76</v>
      </c>
      <c r="D35" s="18">
        <v>15446900</v>
      </c>
      <c r="E35" s="19">
        <v>0</v>
      </c>
      <c r="F35" s="19">
        <v>0</v>
      </c>
      <c r="G35" s="19">
        <v>0</v>
      </c>
      <c r="H35" s="18">
        <v>15446900</v>
      </c>
      <c r="I35" s="18">
        <v>162900</v>
      </c>
      <c r="J35" s="18">
        <v>162900</v>
      </c>
      <c r="K35" s="18">
        <v>15446900</v>
      </c>
      <c r="L35" s="19">
        <v>0</v>
      </c>
      <c r="M35" s="19">
        <v>0</v>
      </c>
      <c r="N35" s="18">
        <v>11982944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8">
        <v>3463956</v>
      </c>
      <c r="U35" s="11">
        <f t="shared" si="0"/>
        <v>0.77575073315681464</v>
      </c>
    </row>
    <row r="36" spans="1:21" s="15" customFormat="1" ht="16.5" customHeight="1" x14ac:dyDescent="0.25">
      <c r="A36" s="17" t="s">
        <v>77</v>
      </c>
      <c r="B36" s="17" t="s">
        <v>8</v>
      </c>
      <c r="C36" s="17" t="s">
        <v>78</v>
      </c>
      <c r="D36" s="18">
        <v>15446900</v>
      </c>
      <c r="E36" s="19">
        <v>0</v>
      </c>
      <c r="F36" s="19">
        <v>0</v>
      </c>
      <c r="G36" s="19">
        <v>0</v>
      </c>
      <c r="H36" s="18">
        <v>15446900</v>
      </c>
      <c r="I36" s="18">
        <v>162900</v>
      </c>
      <c r="J36" s="18">
        <v>162900</v>
      </c>
      <c r="K36" s="18">
        <v>15446900</v>
      </c>
      <c r="L36" s="19">
        <v>0</v>
      </c>
      <c r="M36" s="19">
        <v>0</v>
      </c>
      <c r="N36" s="18">
        <v>11982944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8">
        <v>3463956</v>
      </c>
      <c r="U36" s="11">
        <f t="shared" si="0"/>
        <v>0.77575073315681464</v>
      </c>
    </row>
    <row r="37" spans="1:21" s="15" customFormat="1" ht="24" customHeight="1" x14ac:dyDescent="0.25">
      <c r="A37" s="17" t="s">
        <v>79</v>
      </c>
      <c r="B37" s="17" t="s">
        <v>8</v>
      </c>
      <c r="C37" s="17" t="s">
        <v>80</v>
      </c>
      <c r="D37" s="18">
        <v>15446900</v>
      </c>
      <c r="E37" s="19">
        <v>0</v>
      </c>
      <c r="F37" s="19">
        <v>0</v>
      </c>
      <c r="G37" s="19">
        <v>0</v>
      </c>
      <c r="H37" s="18">
        <v>15446900</v>
      </c>
      <c r="I37" s="18">
        <v>162900</v>
      </c>
      <c r="J37" s="18">
        <v>162900</v>
      </c>
      <c r="K37" s="18">
        <v>15446900</v>
      </c>
      <c r="L37" s="19">
        <v>0</v>
      </c>
      <c r="M37" s="19">
        <v>0</v>
      </c>
      <c r="N37" s="18">
        <v>11982944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8">
        <v>3463956</v>
      </c>
      <c r="U37" s="11">
        <f t="shared" si="0"/>
        <v>0.77575073315681464</v>
      </c>
    </row>
    <row r="38" spans="1:21" ht="16.5" customHeight="1" x14ac:dyDescent="0.25">
      <c r="A38" s="1" t="s">
        <v>81</v>
      </c>
      <c r="B38" s="1" t="s">
        <v>10</v>
      </c>
      <c r="C38" s="1" t="s">
        <v>82</v>
      </c>
      <c r="D38" s="2">
        <v>15446900</v>
      </c>
      <c r="E38" s="3">
        <v>0</v>
      </c>
      <c r="F38" s="3">
        <v>0</v>
      </c>
      <c r="G38" s="3">
        <v>0</v>
      </c>
      <c r="H38" s="2">
        <v>15446900</v>
      </c>
      <c r="I38" s="2">
        <v>162900</v>
      </c>
      <c r="J38" s="2">
        <v>162900</v>
      </c>
      <c r="K38" s="2">
        <v>15446900</v>
      </c>
      <c r="L38" s="3">
        <v>0</v>
      </c>
      <c r="M38" s="3">
        <v>0</v>
      </c>
      <c r="N38" s="2">
        <v>11982944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2">
        <v>3463956</v>
      </c>
      <c r="U38" s="12">
        <f t="shared" si="0"/>
        <v>0.77575073315681464</v>
      </c>
    </row>
    <row r="39" spans="1:21" s="15" customFormat="1" ht="16.5" customHeight="1" x14ac:dyDescent="0.25">
      <c r="A39" s="17" t="s">
        <v>83</v>
      </c>
      <c r="B39" s="17" t="s">
        <v>8</v>
      </c>
      <c r="C39" s="17" t="s">
        <v>84</v>
      </c>
      <c r="D39" s="18">
        <v>435797900</v>
      </c>
      <c r="E39" s="19">
        <v>0</v>
      </c>
      <c r="F39" s="18">
        <v>29323310</v>
      </c>
      <c r="G39" s="18">
        <v>25500092</v>
      </c>
      <c r="H39" s="18">
        <v>439621118</v>
      </c>
      <c r="I39" s="18">
        <v>1663414</v>
      </c>
      <c r="J39" s="19">
        <v>0</v>
      </c>
      <c r="K39" s="18">
        <v>402913812</v>
      </c>
      <c r="L39" s="18">
        <v>8320267</v>
      </c>
      <c r="M39" s="19">
        <v>0</v>
      </c>
      <c r="N39" s="18">
        <v>391029672</v>
      </c>
      <c r="O39" s="18">
        <v>19313085</v>
      </c>
      <c r="P39" s="18">
        <v>252247643</v>
      </c>
      <c r="Q39" s="18">
        <v>18517125</v>
      </c>
      <c r="R39" s="18">
        <v>251451683</v>
      </c>
      <c r="S39" s="18">
        <v>36707306</v>
      </c>
      <c r="T39" s="18">
        <v>48591446</v>
      </c>
      <c r="U39" s="11">
        <f t="shared" si="0"/>
        <v>0.88946971833141097</v>
      </c>
    </row>
    <row r="40" spans="1:21" s="15" customFormat="1" ht="16.5" customHeight="1" x14ac:dyDescent="0.25">
      <c r="A40" s="17" t="s">
        <v>85</v>
      </c>
      <c r="B40" s="17" t="s">
        <v>8</v>
      </c>
      <c r="C40" s="17" t="s">
        <v>86</v>
      </c>
      <c r="D40" s="18">
        <v>44357500</v>
      </c>
      <c r="E40" s="19">
        <v>0</v>
      </c>
      <c r="F40" s="19">
        <v>0</v>
      </c>
      <c r="G40" s="18">
        <v>2219023</v>
      </c>
      <c r="H40" s="18">
        <v>42138477</v>
      </c>
      <c r="I40" s="18">
        <v>146289</v>
      </c>
      <c r="J40" s="19">
        <v>0</v>
      </c>
      <c r="K40" s="18">
        <v>35346844</v>
      </c>
      <c r="L40" s="18">
        <v>4499268</v>
      </c>
      <c r="M40" s="19">
        <v>0</v>
      </c>
      <c r="N40" s="18">
        <v>32496331</v>
      </c>
      <c r="O40" s="18">
        <v>485400</v>
      </c>
      <c r="P40" s="18">
        <v>2826801</v>
      </c>
      <c r="Q40" s="19">
        <v>0</v>
      </c>
      <c r="R40" s="18">
        <v>2341401</v>
      </c>
      <c r="S40" s="18">
        <v>6791633</v>
      </c>
      <c r="T40" s="18">
        <v>9642146</v>
      </c>
      <c r="U40" s="11">
        <f t="shared" si="0"/>
        <v>0.7711795326632237</v>
      </c>
    </row>
    <row r="41" spans="1:21" ht="16.5" customHeight="1" x14ac:dyDescent="0.25">
      <c r="A41" s="1" t="s">
        <v>87</v>
      </c>
      <c r="B41" s="1" t="s">
        <v>10</v>
      </c>
      <c r="C41" s="1" t="s">
        <v>88</v>
      </c>
      <c r="D41" s="2">
        <v>29080800</v>
      </c>
      <c r="E41" s="3">
        <v>0</v>
      </c>
      <c r="F41" s="3">
        <v>0</v>
      </c>
      <c r="G41" s="2">
        <v>2219023</v>
      </c>
      <c r="H41" s="2">
        <v>26861777</v>
      </c>
      <c r="I41" s="3">
        <v>0</v>
      </c>
      <c r="J41" s="3">
        <v>0</v>
      </c>
      <c r="K41" s="2">
        <v>24000555</v>
      </c>
      <c r="L41" s="2">
        <v>4499268</v>
      </c>
      <c r="M41" s="3">
        <v>0</v>
      </c>
      <c r="N41" s="2">
        <v>21296331</v>
      </c>
      <c r="O41" s="2">
        <v>485400</v>
      </c>
      <c r="P41" s="2">
        <v>2826801</v>
      </c>
      <c r="Q41" s="3">
        <v>0</v>
      </c>
      <c r="R41" s="2">
        <v>2341401</v>
      </c>
      <c r="S41" s="2">
        <v>2861222</v>
      </c>
      <c r="T41" s="2">
        <v>5565446</v>
      </c>
      <c r="U41" s="12">
        <f t="shared" si="0"/>
        <v>0.7928116967094172</v>
      </c>
    </row>
    <row r="42" spans="1:21" ht="16.5" customHeight="1" x14ac:dyDescent="0.25">
      <c r="A42" s="1" t="s">
        <v>89</v>
      </c>
      <c r="B42" s="1" t="s">
        <v>10</v>
      </c>
      <c r="C42" s="1" t="s">
        <v>90</v>
      </c>
      <c r="D42" s="2">
        <v>15276700</v>
      </c>
      <c r="E42" s="3">
        <v>0</v>
      </c>
      <c r="F42" s="3">
        <v>0</v>
      </c>
      <c r="G42" s="3">
        <v>0</v>
      </c>
      <c r="H42" s="2">
        <v>15276700</v>
      </c>
      <c r="I42" s="2">
        <v>146289</v>
      </c>
      <c r="J42" s="3">
        <v>0</v>
      </c>
      <c r="K42" s="2">
        <v>11346289</v>
      </c>
      <c r="L42" s="3">
        <v>0</v>
      </c>
      <c r="M42" s="3">
        <v>0</v>
      </c>
      <c r="N42" s="2">
        <v>11200000</v>
      </c>
      <c r="O42" s="3">
        <v>0</v>
      </c>
      <c r="P42" s="3">
        <v>0</v>
      </c>
      <c r="Q42" s="3">
        <v>0</v>
      </c>
      <c r="R42" s="3">
        <v>0</v>
      </c>
      <c r="S42" s="2">
        <v>3930411</v>
      </c>
      <c r="T42" s="2">
        <v>4076700</v>
      </c>
      <c r="U42" s="12">
        <f t="shared" si="0"/>
        <v>0.73314262897091653</v>
      </c>
    </row>
    <row r="43" spans="1:21" s="15" customFormat="1" ht="16.5" customHeight="1" x14ac:dyDescent="0.25">
      <c r="A43" s="17" t="s">
        <v>91</v>
      </c>
      <c r="B43" s="17" t="s">
        <v>8</v>
      </c>
      <c r="C43" s="17" t="s">
        <v>92</v>
      </c>
      <c r="D43" s="18">
        <v>391440400</v>
      </c>
      <c r="E43" s="19">
        <v>0</v>
      </c>
      <c r="F43" s="18">
        <v>29323310</v>
      </c>
      <c r="G43" s="18">
        <v>23281069</v>
      </c>
      <c r="H43" s="18">
        <v>397482641</v>
      </c>
      <c r="I43" s="18">
        <v>1517125</v>
      </c>
      <c r="J43" s="19">
        <v>0</v>
      </c>
      <c r="K43" s="18">
        <v>367566968</v>
      </c>
      <c r="L43" s="18">
        <v>3820999</v>
      </c>
      <c r="M43" s="19">
        <v>0</v>
      </c>
      <c r="N43" s="18">
        <v>358533341</v>
      </c>
      <c r="O43" s="18">
        <v>18827685</v>
      </c>
      <c r="P43" s="18">
        <v>249420842</v>
      </c>
      <c r="Q43" s="18">
        <v>18517125</v>
      </c>
      <c r="R43" s="18">
        <v>249110282</v>
      </c>
      <c r="S43" s="18">
        <v>29915673</v>
      </c>
      <c r="T43" s="18">
        <v>38949300</v>
      </c>
      <c r="U43" s="11">
        <f t="shared" si="0"/>
        <v>0.90201006035883713</v>
      </c>
    </row>
    <row r="44" spans="1:21" ht="33" customHeight="1" x14ac:dyDescent="0.25">
      <c r="A44" s="1" t="s">
        <v>93</v>
      </c>
      <c r="B44" s="1" t="s">
        <v>10</v>
      </c>
      <c r="C44" s="1" t="s">
        <v>94</v>
      </c>
      <c r="D44" s="2">
        <v>59887500</v>
      </c>
      <c r="E44" s="3">
        <v>0</v>
      </c>
      <c r="F44" s="3">
        <v>0</v>
      </c>
      <c r="G44" s="2">
        <v>2584167</v>
      </c>
      <c r="H44" s="2">
        <v>57303333</v>
      </c>
      <c r="I44" s="3">
        <v>0</v>
      </c>
      <c r="J44" s="3">
        <v>0</v>
      </c>
      <c r="K44" s="2">
        <v>57303333</v>
      </c>
      <c r="L44" s="3">
        <v>0</v>
      </c>
      <c r="M44" s="3">
        <v>0</v>
      </c>
      <c r="N44" s="2">
        <v>56703333</v>
      </c>
      <c r="O44" s="2">
        <v>3000000</v>
      </c>
      <c r="P44" s="2">
        <v>47110000</v>
      </c>
      <c r="Q44" s="2">
        <v>3000000</v>
      </c>
      <c r="R44" s="2">
        <v>47110000</v>
      </c>
      <c r="S44" s="3">
        <v>0</v>
      </c>
      <c r="T44" s="2">
        <v>600000</v>
      </c>
      <c r="U44" s="12">
        <f t="shared" si="0"/>
        <v>0.9895294048602723</v>
      </c>
    </row>
    <row r="45" spans="1:21" ht="25.5" customHeight="1" x14ac:dyDescent="0.25">
      <c r="A45" s="1" t="s">
        <v>95</v>
      </c>
      <c r="B45" s="1" t="s">
        <v>10</v>
      </c>
      <c r="C45" s="1" t="s">
        <v>96</v>
      </c>
      <c r="D45" s="2">
        <v>11033100</v>
      </c>
      <c r="E45" s="3">
        <v>0</v>
      </c>
      <c r="F45" s="2">
        <v>3823310</v>
      </c>
      <c r="G45" s="3">
        <v>0</v>
      </c>
      <c r="H45" s="2">
        <v>14856410</v>
      </c>
      <c r="I45" s="3">
        <v>0</v>
      </c>
      <c r="J45" s="3">
        <v>0</v>
      </c>
      <c r="K45" s="2">
        <v>3100000</v>
      </c>
      <c r="L45" s="2">
        <v>1993314</v>
      </c>
      <c r="M45" s="3">
        <v>0</v>
      </c>
      <c r="N45" s="2">
        <v>3093314</v>
      </c>
      <c r="O45" s="3">
        <v>0</v>
      </c>
      <c r="P45" s="2">
        <v>1100000</v>
      </c>
      <c r="Q45" s="3">
        <v>0</v>
      </c>
      <c r="R45" s="2">
        <v>1100000</v>
      </c>
      <c r="S45" s="2">
        <v>11756410</v>
      </c>
      <c r="T45" s="2">
        <v>11763096</v>
      </c>
      <c r="U45" s="12">
        <f t="shared" si="0"/>
        <v>0.20821409748384703</v>
      </c>
    </row>
    <row r="46" spans="1:21" ht="16.5" customHeight="1" x14ac:dyDescent="0.25">
      <c r="A46" s="1" t="s">
        <v>97</v>
      </c>
      <c r="B46" s="1" t="s">
        <v>10</v>
      </c>
      <c r="C46" s="1" t="s">
        <v>98</v>
      </c>
      <c r="D46" s="2">
        <v>309928000</v>
      </c>
      <c r="E46" s="3">
        <v>0</v>
      </c>
      <c r="F46" s="2">
        <v>25500000</v>
      </c>
      <c r="G46" s="2">
        <v>13196902</v>
      </c>
      <c r="H46" s="2">
        <v>322231098</v>
      </c>
      <c r="I46" s="2">
        <v>1517125</v>
      </c>
      <c r="J46" s="3">
        <v>0</v>
      </c>
      <c r="K46" s="2">
        <v>304247532</v>
      </c>
      <c r="L46" s="2">
        <v>1827685</v>
      </c>
      <c r="M46" s="3">
        <v>0</v>
      </c>
      <c r="N46" s="2">
        <v>295820591</v>
      </c>
      <c r="O46" s="2">
        <v>15827685</v>
      </c>
      <c r="P46" s="2">
        <v>198294739</v>
      </c>
      <c r="Q46" s="2">
        <v>15517125</v>
      </c>
      <c r="R46" s="2">
        <v>197984179</v>
      </c>
      <c r="S46" s="2">
        <v>17983566</v>
      </c>
      <c r="T46" s="2">
        <v>26410507</v>
      </c>
      <c r="U46" s="12">
        <f t="shared" si="0"/>
        <v>0.91803861525494357</v>
      </c>
    </row>
    <row r="47" spans="1:21" ht="16.5" customHeight="1" x14ac:dyDescent="0.25">
      <c r="A47" s="1" t="s">
        <v>99</v>
      </c>
      <c r="B47" s="1" t="s">
        <v>10</v>
      </c>
      <c r="C47" s="1" t="s">
        <v>100</v>
      </c>
      <c r="D47" s="2">
        <v>10591800</v>
      </c>
      <c r="E47" s="3">
        <v>0</v>
      </c>
      <c r="F47" s="3">
        <v>0</v>
      </c>
      <c r="G47" s="2">
        <v>7500000</v>
      </c>
      <c r="H47" s="2">
        <v>3091800</v>
      </c>
      <c r="I47" s="3">
        <v>0</v>
      </c>
      <c r="J47" s="3">
        <v>0</v>
      </c>
      <c r="K47" s="2">
        <v>2916103</v>
      </c>
      <c r="L47" s="3">
        <v>0</v>
      </c>
      <c r="M47" s="3">
        <v>0</v>
      </c>
      <c r="N47" s="2">
        <v>2916103</v>
      </c>
      <c r="O47" s="3">
        <v>0</v>
      </c>
      <c r="P47" s="2">
        <v>2916103</v>
      </c>
      <c r="Q47" s="3">
        <v>0</v>
      </c>
      <c r="R47" s="2">
        <v>2916103</v>
      </c>
      <c r="S47" s="2">
        <v>175697</v>
      </c>
      <c r="T47" s="2">
        <v>175697</v>
      </c>
      <c r="U47" s="12">
        <f t="shared" si="0"/>
        <v>0.94317323242124329</v>
      </c>
    </row>
    <row r="48" spans="1:21" s="15" customFormat="1" ht="16.5" customHeight="1" x14ac:dyDescent="0.25">
      <c r="A48" s="17" t="s">
        <v>101</v>
      </c>
      <c r="B48" s="17" t="s">
        <v>8</v>
      </c>
      <c r="C48" s="17" t="s">
        <v>18</v>
      </c>
      <c r="D48" s="18">
        <v>188461000</v>
      </c>
      <c r="E48" s="19">
        <v>0</v>
      </c>
      <c r="F48" s="18">
        <v>20252724</v>
      </c>
      <c r="G48" s="19">
        <v>0</v>
      </c>
      <c r="H48" s="18">
        <v>208713724</v>
      </c>
      <c r="I48" s="19">
        <v>0</v>
      </c>
      <c r="J48" s="19">
        <v>0</v>
      </c>
      <c r="K48" s="18">
        <v>191380294</v>
      </c>
      <c r="L48" s="19">
        <v>0</v>
      </c>
      <c r="M48" s="19">
        <v>0</v>
      </c>
      <c r="N48" s="18">
        <v>190476046</v>
      </c>
      <c r="O48" s="19">
        <v>0</v>
      </c>
      <c r="P48" s="18">
        <v>182381096</v>
      </c>
      <c r="Q48" s="19">
        <v>0</v>
      </c>
      <c r="R48" s="18">
        <v>182381096</v>
      </c>
      <c r="S48" s="18">
        <v>17333430</v>
      </c>
      <c r="T48" s="18">
        <v>18237678</v>
      </c>
      <c r="U48" s="11">
        <f t="shared" si="0"/>
        <v>0.91261869296146525</v>
      </c>
    </row>
    <row r="49" spans="1:21" s="15" customFormat="1" ht="16.5" customHeight="1" x14ac:dyDescent="0.25">
      <c r="A49" s="17" t="s">
        <v>102</v>
      </c>
      <c r="B49" s="17" t="s">
        <v>8</v>
      </c>
      <c r="C49" s="17" t="s">
        <v>103</v>
      </c>
      <c r="D49" s="18">
        <v>29841000</v>
      </c>
      <c r="E49" s="19">
        <v>0</v>
      </c>
      <c r="F49" s="18">
        <v>95504</v>
      </c>
      <c r="G49" s="19">
        <v>0</v>
      </c>
      <c r="H49" s="18">
        <v>29936504</v>
      </c>
      <c r="I49" s="19">
        <v>0</v>
      </c>
      <c r="J49" s="19">
        <v>0</v>
      </c>
      <c r="K49" s="18">
        <v>12633302</v>
      </c>
      <c r="L49" s="19">
        <v>0</v>
      </c>
      <c r="M49" s="19">
        <v>0</v>
      </c>
      <c r="N49" s="18">
        <v>11729054</v>
      </c>
      <c r="O49" s="19">
        <v>0</v>
      </c>
      <c r="P49" s="18">
        <v>3634104</v>
      </c>
      <c r="Q49" s="19">
        <v>0</v>
      </c>
      <c r="R49" s="18">
        <v>3634104</v>
      </c>
      <c r="S49" s="18">
        <v>17303202</v>
      </c>
      <c r="T49" s="18">
        <v>18207450</v>
      </c>
      <c r="U49" s="11">
        <f t="shared" si="0"/>
        <v>0.39179771960012433</v>
      </c>
    </row>
    <row r="50" spans="1:21" s="15" customFormat="1" ht="24.75" customHeight="1" x14ac:dyDescent="0.25">
      <c r="A50" s="17" t="s">
        <v>104</v>
      </c>
      <c r="B50" s="17" t="s">
        <v>8</v>
      </c>
      <c r="C50" s="17" t="s">
        <v>105</v>
      </c>
      <c r="D50" s="18">
        <v>29841000</v>
      </c>
      <c r="E50" s="19">
        <v>0</v>
      </c>
      <c r="F50" s="18">
        <v>95504</v>
      </c>
      <c r="G50" s="19">
        <v>0</v>
      </c>
      <c r="H50" s="18">
        <v>29936504</v>
      </c>
      <c r="I50" s="19">
        <v>0</v>
      </c>
      <c r="J50" s="19">
        <v>0</v>
      </c>
      <c r="K50" s="18">
        <v>12633302</v>
      </c>
      <c r="L50" s="19">
        <v>0</v>
      </c>
      <c r="M50" s="19">
        <v>0</v>
      </c>
      <c r="N50" s="18">
        <v>11729054</v>
      </c>
      <c r="O50" s="19">
        <v>0</v>
      </c>
      <c r="P50" s="18">
        <v>3634104</v>
      </c>
      <c r="Q50" s="19">
        <v>0</v>
      </c>
      <c r="R50" s="18">
        <v>3634104</v>
      </c>
      <c r="S50" s="18">
        <v>17303202</v>
      </c>
      <c r="T50" s="18">
        <v>18207450</v>
      </c>
      <c r="U50" s="11">
        <f t="shared" si="0"/>
        <v>0.39179771960012433</v>
      </c>
    </row>
    <row r="51" spans="1:21" ht="16.5" customHeight="1" x14ac:dyDescent="0.25">
      <c r="A51" s="1" t="s">
        <v>106</v>
      </c>
      <c r="B51" s="1" t="s">
        <v>10</v>
      </c>
      <c r="C51" s="1" t="s">
        <v>107</v>
      </c>
      <c r="D51" s="2">
        <v>3538600</v>
      </c>
      <c r="E51" s="3">
        <v>0</v>
      </c>
      <c r="F51" s="2">
        <v>95504</v>
      </c>
      <c r="G51" s="3">
        <v>0</v>
      </c>
      <c r="H51" s="2">
        <v>3634104</v>
      </c>
      <c r="I51" s="3">
        <v>0</v>
      </c>
      <c r="J51" s="3">
        <v>0</v>
      </c>
      <c r="K51" s="2">
        <v>3634104</v>
      </c>
      <c r="L51" s="3">
        <v>0</v>
      </c>
      <c r="M51" s="3">
        <v>0</v>
      </c>
      <c r="N51" s="2">
        <v>3634104</v>
      </c>
      <c r="O51" s="3">
        <v>0</v>
      </c>
      <c r="P51" s="2">
        <v>3634104</v>
      </c>
      <c r="Q51" s="3">
        <v>0</v>
      </c>
      <c r="R51" s="2">
        <v>3634104</v>
      </c>
      <c r="S51" s="3">
        <v>0</v>
      </c>
      <c r="T51" s="3">
        <v>0</v>
      </c>
      <c r="U51" s="12">
        <f t="shared" si="0"/>
        <v>1</v>
      </c>
    </row>
    <row r="52" spans="1:21" ht="16.5" customHeight="1" x14ac:dyDescent="0.25">
      <c r="A52" s="1" t="s">
        <v>108</v>
      </c>
      <c r="B52" s="1" t="s">
        <v>10</v>
      </c>
      <c r="C52" s="1" t="s">
        <v>109</v>
      </c>
      <c r="D52" s="2">
        <v>26302400</v>
      </c>
      <c r="E52" s="3">
        <v>0</v>
      </c>
      <c r="F52" s="3">
        <v>0</v>
      </c>
      <c r="G52" s="3">
        <v>0</v>
      </c>
      <c r="H52" s="2">
        <v>26302400</v>
      </c>
      <c r="I52" s="3">
        <v>0</v>
      </c>
      <c r="J52" s="3">
        <v>0</v>
      </c>
      <c r="K52" s="2">
        <v>8999198</v>
      </c>
      <c r="L52" s="3">
        <v>0</v>
      </c>
      <c r="M52" s="3">
        <v>0</v>
      </c>
      <c r="N52" s="2">
        <v>8094950</v>
      </c>
      <c r="O52" s="3">
        <v>0</v>
      </c>
      <c r="P52" s="3">
        <v>0</v>
      </c>
      <c r="Q52" s="3">
        <v>0</v>
      </c>
      <c r="R52" s="3">
        <v>0</v>
      </c>
      <c r="S52" s="2">
        <v>17303202</v>
      </c>
      <c r="T52" s="2">
        <v>18207450</v>
      </c>
      <c r="U52" s="12">
        <f t="shared" si="0"/>
        <v>0.30776469067461526</v>
      </c>
    </row>
    <row r="53" spans="1:21" s="15" customFormat="1" ht="16.5" customHeight="1" x14ac:dyDescent="0.25">
      <c r="A53" s="17" t="s">
        <v>110</v>
      </c>
      <c r="B53" s="17" t="s">
        <v>8</v>
      </c>
      <c r="C53" s="17" t="s">
        <v>111</v>
      </c>
      <c r="D53" s="18">
        <v>158620000</v>
      </c>
      <c r="E53" s="19">
        <v>0</v>
      </c>
      <c r="F53" s="18">
        <v>20157220</v>
      </c>
      <c r="G53" s="19">
        <v>0</v>
      </c>
      <c r="H53" s="18">
        <v>178777220</v>
      </c>
      <c r="I53" s="19">
        <v>0</v>
      </c>
      <c r="J53" s="19">
        <v>0</v>
      </c>
      <c r="K53" s="18">
        <v>178746992</v>
      </c>
      <c r="L53" s="19">
        <v>0</v>
      </c>
      <c r="M53" s="19">
        <v>0</v>
      </c>
      <c r="N53" s="18">
        <v>178746992</v>
      </c>
      <c r="O53" s="19">
        <v>0</v>
      </c>
      <c r="P53" s="18">
        <v>178746992</v>
      </c>
      <c r="Q53" s="19">
        <v>0</v>
      </c>
      <c r="R53" s="18">
        <v>178746992</v>
      </c>
      <c r="S53" s="18">
        <v>30228</v>
      </c>
      <c r="T53" s="18">
        <v>30228</v>
      </c>
      <c r="U53" s="11">
        <f t="shared" si="0"/>
        <v>0.99983091805544355</v>
      </c>
    </row>
    <row r="54" spans="1:21" s="15" customFormat="1" ht="16.5" customHeight="1" x14ac:dyDescent="0.25">
      <c r="A54" s="17" t="s">
        <v>112</v>
      </c>
      <c r="B54" s="17" t="s">
        <v>8</v>
      </c>
      <c r="C54" s="17" t="s">
        <v>113</v>
      </c>
      <c r="D54" s="18">
        <v>158620000</v>
      </c>
      <c r="E54" s="19">
        <v>0</v>
      </c>
      <c r="F54" s="18">
        <v>20157220</v>
      </c>
      <c r="G54" s="19">
        <v>0</v>
      </c>
      <c r="H54" s="18">
        <v>178777220</v>
      </c>
      <c r="I54" s="19">
        <v>0</v>
      </c>
      <c r="J54" s="19">
        <v>0</v>
      </c>
      <c r="K54" s="18">
        <v>178746992</v>
      </c>
      <c r="L54" s="19">
        <v>0</v>
      </c>
      <c r="M54" s="19">
        <v>0</v>
      </c>
      <c r="N54" s="18">
        <v>178746992</v>
      </c>
      <c r="O54" s="19">
        <v>0</v>
      </c>
      <c r="P54" s="18">
        <v>178746992</v>
      </c>
      <c r="Q54" s="19">
        <v>0</v>
      </c>
      <c r="R54" s="18">
        <v>178746992</v>
      </c>
      <c r="S54" s="18">
        <v>30228</v>
      </c>
      <c r="T54" s="18">
        <v>30228</v>
      </c>
      <c r="U54" s="11">
        <f t="shared" si="0"/>
        <v>0.99983091805544355</v>
      </c>
    </row>
    <row r="55" spans="1:21" ht="16.5" customHeight="1" x14ac:dyDescent="0.25">
      <c r="A55" s="1" t="s">
        <v>114</v>
      </c>
      <c r="B55" s="1" t="s">
        <v>10</v>
      </c>
      <c r="C55" s="1" t="s">
        <v>115</v>
      </c>
      <c r="D55" s="2">
        <v>158620000</v>
      </c>
      <c r="E55" s="3">
        <v>0</v>
      </c>
      <c r="F55" s="2">
        <v>20157220</v>
      </c>
      <c r="G55" s="3">
        <v>0</v>
      </c>
      <c r="H55" s="2">
        <v>178777220</v>
      </c>
      <c r="I55" s="3">
        <v>0</v>
      </c>
      <c r="J55" s="3">
        <v>0</v>
      </c>
      <c r="K55" s="2">
        <v>178746992</v>
      </c>
      <c r="L55" s="3">
        <v>0</v>
      </c>
      <c r="M55" s="3">
        <v>0</v>
      </c>
      <c r="N55" s="2">
        <v>178746992</v>
      </c>
      <c r="O55" s="3">
        <v>0</v>
      </c>
      <c r="P55" s="2">
        <v>178746992</v>
      </c>
      <c r="Q55" s="3">
        <v>0</v>
      </c>
      <c r="R55" s="2">
        <v>178746992</v>
      </c>
      <c r="S55" s="2">
        <v>30228</v>
      </c>
      <c r="T55" s="2">
        <v>30228</v>
      </c>
      <c r="U55" s="12">
        <f t="shared" si="0"/>
        <v>0.99983091805544355</v>
      </c>
    </row>
    <row r="56" spans="1:21" s="15" customFormat="1" ht="24" customHeight="1" x14ac:dyDescent="0.25">
      <c r="A56" s="17" t="s">
        <v>116</v>
      </c>
      <c r="B56" s="17" t="s">
        <v>8</v>
      </c>
      <c r="C56" s="17" t="s">
        <v>117</v>
      </c>
      <c r="D56" s="18">
        <v>35036000</v>
      </c>
      <c r="E56" s="19">
        <v>0</v>
      </c>
      <c r="F56" s="18">
        <v>12040204</v>
      </c>
      <c r="G56" s="19">
        <v>0</v>
      </c>
      <c r="H56" s="18">
        <v>47076204</v>
      </c>
      <c r="I56" s="18">
        <v>3923017</v>
      </c>
      <c r="J56" s="19">
        <v>0</v>
      </c>
      <c r="K56" s="18">
        <v>43153187</v>
      </c>
      <c r="L56" s="18">
        <v>3923017</v>
      </c>
      <c r="M56" s="19">
        <v>0</v>
      </c>
      <c r="N56" s="18">
        <v>43153187</v>
      </c>
      <c r="O56" s="18">
        <v>3923017</v>
      </c>
      <c r="P56" s="18">
        <v>43153187</v>
      </c>
      <c r="Q56" s="18">
        <v>3923017</v>
      </c>
      <c r="R56" s="18">
        <v>43153187</v>
      </c>
      <c r="S56" s="18">
        <v>3923017</v>
      </c>
      <c r="T56" s="18">
        <v>3923017</v>
      </c>
      <c r="U56" s="11">
        <f t="shared" si="0"/>
        <v>0.91666666666666663</v>
      </c>
    </row>
    <row r="57" spans="1:21" s="15" customFormat="1" ht="16.5" customHeight="1" x14ac:dyDescent="0.25">
      <c r="A57" s="17" t="s">
        <v>118</v>
      </c>
      <c r="B57" s="17" t="s">
        <v>8</v>
      </c>
      <c r="C57" s="17" t="s">
        <v>119</v>
      </c>
      <c r="D57" s="18">
        <v>35036000</v>
      </c>
      <c r="E57" s="19">
        <v>0</v>
      </c>
      <c r="F57" s="18">
        <v>12040204</v>
      </c>
      <c r="G57" s="19">
        <v>0</v>
      </c>
      <c r="H57" s="18">
        <v>47076204</v>
      </c>
      <c r="I57" s="18">
        <v>3923017</v>
      </c>
      <c r="J57" s="19">
        <v>0</v>
      </c>
      <c r="K57" s="18">
        <v>43153187</v>
      </c>
      <c r="L57" s="18">
        <v>3923017</v>
      </c>
      <c r="M57" s="19">
        <v>0</v>
      </c>
      <c r="N57" s="18">
        <v>43153187</v>
      </c>
      <c r="O57" s="18">
        <v>3923017</v>
      </c>
      <c r="P57" s="18">
        <v>43153187</v>
      </c>
      <c r="Q57" s="18">
        <v>3923017</v>
      </c>
      <c r="R57" s="18">
        <v>43153187</v>
      </c>
      <c r="S57" s="18">
        <v>3923017</v>
      </c>
      <c r="T57" s="18">
        <v>3923017</v>
      </c>
      <c r="U57" s="11">
        <f t="shared" si="0"/>
        <v>0.91666666666666663</v>
      </c>
    </row>
    <row r="58" spans="1:21" ht="16.5" customHeight="1" x14ac:dyDescent="0.25">
      <c r="A58" s="1" t="s">
        <v>120</v>
      </c>
      <c r="B58" s="1" t="s">
        <v>10</v>
      </c>
      <c r="C58" s="1" t="s">
        <v>121</v>
      </c>
      <c r="D58" s="2">
        <v>35036000</v>
      </c>
      <c r="E58" s="3">
        <v>0</v>
      </c>
      <c r="F58" s="2">
        <v>12040204</v>
      </c>
      <c r="G58" s="3">
        <v>0</v>
      </c>
      <c r="H58" s="2">
        <v>47076204</v>
      </c>
      <c r="I58" s="2">
        <v>3923017</v>
      </c>
      <c r="J58" s="3">
        <v>0</v>
      </c>
      <c r="K58" s="2">
        <v>43153187</v>
      </c>
      <c r="L58" s="2">
        <v>3923017</v>
      </c>
      <c r="M58" s="3">
        <v>0</v>
      </c>
      <c r="N58" s="2">
        <v>43153187</v>
      </c>
      <c r="O58" s="2">
        <v>3923017</v>
      </c>
      <c r="P58" s="2">
        <v>43153187</v>
      </c>
      <c r="Q58" s="2">
        <v>3923017</v>
      </c>
      <c r="R58" s="2">
        <v>43153187</v>
      </c>
      <c r="S58" s="2">
        <v>3923017</v>
      </c>
      <c r="T58" s="2">
        <v>3923017</v>
      </c>
      <c r="U58" s="12">
        <f t="shared" si="0"/>
        <v>0.91666666666666663</v>
      </c>
    </row>
    <row r="59" spans="1:21" s="15" customFormat="1" ht="16.5" customHeight="1" x14ac:dyDescent="0.25">
      <c r="A59" s="13" t="s">
        <v>122</v>
      </c>
      <c r="B59" s="13" t="s">
        <v>8</v>
      </c>
      <c r="C59" s="13" t="s">
        <v>123</v>
      </c>
      <c r="D59" s="14">
        <v>5607736583</v>
      </c>
      <c r="E59" s="14">
        <v>2690286519.6199999</v>
      </c>
      <c r="F59" s="14">
        <v>1704880604.98</v>
      </c>
      <c r="G59" s="14">
        <v>1704880604.98</v>
      </c>
      <c r="H59" s="14">
        <v>8298023102.6199999</v>
      </c>
      <c r="I59" s="14">
        <v>669939218</v>
      </c>
      <c r="J59" s="14">
        <v>141623679</v>
      </c>
      <c r="K59" s="14">
        <v>7168292155.25</v>
      </c>
      <c r="L59" s="14">
        <v>250152820</v>
      </c>
      <c r="M59" s="14">
        <v>3000000</v>
      </c>
      <c r="N59" s="14">
        <v>6312609645.25</v>
      </c>
      <c r="O59" s="14">
        <v>694206087</v>
      </c>
      <c r="P59" s="14">
        <v>3989488010</v>
      </c>
      <c r="Q59" s="14">
        <v>688701087</v>
      </c>
      <c r="R59" s="14">
        <v>3972783010</v>
      </c>
      <c r="S59" s="14">
        <v>1129730947.3699999</v>
      </c>
      <c r="T59" s="14">
        <v>1985413457.3699999</v>
      </c>
      <c r="U59" s="10">
        <f>N59/H59</f>
        <v>0.76073657149217511</v>
      </c>
    </row>
    <row r="60" spans="1:21" s="15" customFormat="1" ht="16.5" customHeight="1" x14ac:dyDescent="0.25">
      <c r="A60" s="17" t="s">
        <v>124</v>
      </c>
      <c r="B60" s="17" t="s">
        <v>8</v>
      </c>
      <c r="C60" s="17" t="s">
        <v>72</v>
      </c>
      <c r="D60" s="18">
        <v>5607736583</v>
      </c>
      <c r="E60" s="18">
        <v>2690286519.6199999</v>
      </c>
      <c r="F60" s="18">
        <v>1704880604.98</v>
      </c>
      <c r="G60" s="18">
        <v>1704880604.98</v>
      </c>
      <c r="H60" s="18">
        <v>8298023102.6199999</v>
      </c>
      <c r="I60" s="18">
        <v>669939218</v>
      </c>
      <c r="J60" s="18">
        <v>141623679</v>
      </c>
      <c r="K60" s="18">
        <v>7168292155.25</v>
      </c>
      <c r="L60" s="18">
        <v>250152820</v>
      </c>
      <c r="M60" s="18">
        <v>3000000</v>
      </c>
      <c r="N60" s="18">
        <v>6312609645.25</v>
      </c>
      <c r="O60" s="18">
        <v>694206087</v>
      </c>
      <c r="P60" s="18">
        <v>3989488010</v>
      </c>
      <c r="Q60" s="18">
        <v>688701087</v>
      </c>
      <c r="R60" s="18">
        <v>3972783010</v>
      </c>
      <c r="S60" s="18">
        <v>1129730947.3699999</v>
      </c>
      <c r="T60" s="18">
        <v>1985413457.3699999</v>
      </c>
      <c r="U60" s="11">
        <f t="shared" ref="U60:U114" si="1">N60/H60</f>
        <v>0.76073657149217511</v>
      </c>
    </row>
    <row r="61" spans="1:21" s="15" customFormat="1" ht="16.5" customHeight="1" x14ac:dyDescent="0.25">
      <c r="A61" s="17" t="s">
        <v>125</v>
      </c>
      <c r="B61" s="17" t="s">
        <v>8</v>
      </c>
      <c r="C61" s="17" t="s">
        <v>74</v>
      </c>
      <c r="D61" s="18">
        <v>15000000</v>
      </c>
      <c r="E61" s="18">
        <v>51500000</v>
      </c>
      <c r="F61" s="18">
        <v>123818562</v>
      </c>
      <c r="G61" s="18">
        <v>51500000</v>
      </c>
      <c r="H61" s="18">
        <v>138818562</v>
      </c>
      <c r="I61" s="18">
        <v>55574730</v>
      </c>
      <c r="J61" s="18">
        <v>12123679</v>
      </c>
      <c r="K61" s="18">
        <v>138373190</v>
      </c>
      <c r="L61" s="19">
        <v>0</v>
      </c>
      <c r="M61" s="19">
        <v>0</v>
      </c>
      <c r="N61" s="18">
        <v>80479421</v>
      </c>
      <c r="O61" s="19">
        <v>0</v>
      </c>
      <c r="P61" s="19">
        <v>0</v>
      </c>
      <c r="Q61" s="19">
        <v>0</v>
      </c>
      <c r="R61" s="19">
        <v>0</v>
      </c>
      <c r="S61" s="18">
        <v>445372</v>
      </c>
      <c r="T61" s="18">
        <v>58339141</v>
      </c>
      <c r="U61" s="11">
        <f t="shared" si="1"/>
        <v>0.57974538736397518</v>
      </c>
    </row>
    <row r="62" spans="1:21" s="15" customFormat="1" ht="16.5" customHeight="1" x14ac:dyDescent="0.25">
      <c r="A62" s="17" t="s">
        <v>126</v>
      </c>
      <c r="B62" s="17" t="s">
        <v>8</v>
      </c>
      <c r="C62" s="17" t="s">
        <v>76</v>
      </c>
      <c r="D62" s="18">
        <v>15000000</v>
      </c>
      <c r="E62" s="18">
        <v>51500000</v>
      </c>
      <c r="F62" s="18">
        <v>123818562</v>
      </c>
      <c r="G62" s="18">
        <v>51500000</v>
      </c>
      <c r="H62" s="18">
        <v>138818562</v>
      </c>
      <c r="I62" s="18">
        <v>55574730</v>
      </c>
      <c r="J62" s="18">
        <v>12123679</v>
      </c>
      <c r="K62" s="18">
        <v>138373190</v>
      </c>
      <c r="L62" s="19">
        <v>0</v>
      </c>
      <c r="M62" s="19">
        <v>0</v>
      </c>
      <c r="N62" s="18">
        <v>80479421</v>
      </c>
      <c r="O62" s="19">
        <v>0</v>
      </c>
      <c r="P62" s="19">
        <v>0</v>
      </c>
      <c r="Q62" s="19">
        <v>0</v>
      </c>
      <c r="R62" s="19">
        <v>0</v>
      </c>
      <c r="S62" s="18">
        <v>445372</v>
      </c>
      <c r="T62" s="18">
        <v>58339141</v>
      </c>
      <c r="U62" s="11">
        <f t="shared" si="1"/>
        <v>0.57974538736397518</v>
      </c>
    </row>
    <row r="63" spans="1:21" s="15" customFormat="1" ht="16.5" customHeight="1" x14ac:dyDescent="0.25">
      <c r="A63" s="17" t="s">
        <v>127</v>
      </c>
      <c r="B63" s="17" t="s">
        <v>8</v>
      </c>
      <c r="C63" s="17" t="s">
        <v>78</v>
      </c>
      <c r="D63" s="18">
        <v>15000000</v>
      </c>
      <c r="E63" s="18">
        <v>51500000</v>
      </c>
      <c r="F63" s="18">
        <v>123818562</v>
      </c>
      <c r="G63" s="18">
        <v>51500000</v>
      </c>
      <c r="H63" s="18">
        <v>138818562</v>
      </c>
      <c r="I63" s="18">
        <v>55574730</v>
      </c>
      <c r="J63" s="18">
        <v>12123679</v>
      </c>
      <c r="K63" s="18">
        <v>138373190</v>
      </c>
      <c r="L63" s="19">
        <v>0</v>
      </c>
      <c r="M63" s="19">
        <v>0</v>
      </c>
      <c r="N63" s="18">
        <v>80479421</v>
      </c>
      <c r="O63" s="19">
        <v>0</v>
      </c>
      <c r="P63" s="19">
        <v>0</v>
      </c>
      <c r="Q63" s="19">
        <v>0</v>
      </c>
      <c r="R63" s="19">
        <v>0</v>
      </c>
      <c r="S63" s="18">
        <v>445372</v>
      </c>
      <c r="T63" s="18">
        <v>58339141</v>
      </c>
      <c r="U63" s="11">
        <f t="shared" si="1"/>
        <v>0.57974538736397518</v>
      </c>
    </row>
    <row r="64" spans="1:21" s="15" customFormat="1" ht="16.5" customHeight="1" x14ac:dyDescent="0.25">
      <c r="A64" s="17" t="s">
        <v>128</v>
      </c>
      <c r="B64" s="17" t="s">
        <v>8</v>
      </c>
      <c r="C64" s="17" t="s">
        <v>129</v>
      </c>
      <c r="D64" s="19">
        <v>0</v>
      </c>
      <c r="E64" s="18">
        <v>2820000</v>
      </c>
      <c r="F64" s="19">
        <v>0</v>
      </c>
      <c r="G64" s="18">
        <v>2820000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1">
        <v>0</v>
      </c>
    </row>
    <row r="65" spans="1:21" ht="16.5" customHeight="1" x14ac:dyDescent="0.25">
      <c r="A65" s="1" t="s">
        <v>130</v>
      </c>
      <c r="B65" s="1" t="s">
        <v>12</v>
      </c>
      <c r="C65" s="1" t="s">
        <v>131</v>
      </c>
      <c r="D65" s="3">
        <v>0</v>
      </c>
      <c r="E65" s="2">
        <v>2820000</v>
      </c>
      <c r="F65" s="3">
        <v>0</v>
      </c>
      <c r="G65" s="2">
        <v>2820000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12">
        <v>0</v>
      </c>
    </row>
    <row r="66" spans="1:21" s="15" customFormat="1" ht="24.75" customHeight="1" x14ac:dyDescent="0.25">
      <c r="A66" s="17" t="s">
        <v>132</v>
      </c>
      <c r="B66" s="17" t="s">
        <v>8</v>
      </c>
      <c r="C66" s="17" t="s">
        <v>80</v>
      </c>
      <c r="D66" s="18">
        <v>15000000</v>
      </c>
      <c r="E66" s="18">
        <v>16200000</v>
      </c>
      <c r="F66" s="18">
        <v>83946730</v>
      </c>
      <c r="G66" s="18">
        <v>16200000</v>
      </c>
      <c r="H66" s="18">
        <v>98946730</v>
      </c>
      <c r="I66" s="18">
        <v>55574730</v>
      </c>
      <c r="J66" s="18">
        <v>12123679</v>
      </c>
      <c r="K66" s="18">
        <v>98946730</v>
      </c>
      <c r="L66" s="19">
        <v>0</v>
      </c>
      <c r="M66" s="19">
        <v>0</v>
      </c>
      <c r="N66" s="18">
        <v>41052961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8">
        <v>57893769</v>
      </c>
      <c r="U66" s="11">
        <f t="shared" si="1"/>
        <v>0.41489962326193092</v>
      </c>
    </row>
    <row r="67" spans="1:21" ht="16.5" customHeight="1" x14ac:dyDescent="0.25">
      <c r="A67" s="1" t="s">
        <v>133</v>
      </c>
      <c r="B67" s="1" t="s">
        <v>12</v>
      </c>
      <c r="C67" s="1" t="s">
        <v>82</v>
      </c>
      <c r="D67" s="3">
        <v>0</v>
      </c>
      <c r="E67" s="2">
        <v>16200000</v>
      </c>
      <c r="F67" s="3">
        <v>0</v>
      </c>
      <c r="G67" s="2">
        <v>16200000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12">
        <v>0</v>
      </c>
    </row>
    <row r="68" spans="1:21" ht="16.5" customHeight="1" x14ac:dyDescent="0.25">
      <c r="A68" s="1" t="s">
        <v>133</v>
      </c>
      <c r="B68" s="1" t="s">
        <v>11</v>
      </c>
      <c r="C68" s="1" t="s">
        <v>82</v>
      </c>
      <c r="D68" s="3">
        <v>0</v>
      </c>
      <c r="E68" s="3">
        <v>0</v>
      </c>
      <c r="F68" s="2">
        <v>40495679</v>
      </c>
      <c r="G68" s="3">
        <v>0</v>
      </c>
      <c r="H68" s="2">
        <v>40495679</v>
      </c>
      <c r="I68" s="2">
        <v>6393679</v>
      </c>
      <c r="J68" s="2">
        <v>6393679</v>
      </c>
      <c r="K68" s="2">
        <v>40495679</v>
      </c>
      <c r="L68" s="3">
        <v>0</v>
      </c>
      <c r="M68" s="3">
        <v>0</v>
      </c>
      <c r="N68" s="2">
        <v>32449156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2">
        <v>8046523</v>
      </c>
      <c r="U68" s="12">
        <f t="shared" si="1"/>
        <v>0.80129922009703802</v>
      </c>
    </row>
    <row r="69" spans="1:21" ht="16.5" customHeight="1" x14ac:dyDescent="0.25">
      <c r="A69" s="1" t="s">
        <v>133</v>
      </c>
      <c r="B69" s="1" t="s">
        <v>10</v>
      </c>
      <c r="C69" s="1" t="s">
        <v>82</v>
      </c>
      <c r="D69" s="2">
        <v>15000000</v>
      </c>
      <c r="E69" s="3">
        <v>0</v>
      </c>
      <c r="F69" s="2">
        <v>43451051</v>
      </c>
      <c r="G69" s="3">
        <v>0</v>
      </c>
      <c r="H69" s="2">
        <v>58451051</v>
      </c>
      <c r="I69" s="2">
        <v>49181051</v>
      </c>
      <c r="J69" s="2">
        <v>5730000</v>
      </c>
      <c r="K69" s="2">
        <v>58451051</v>
      </c>
      <c r="L69" s="3">
        <v>0</v>
      </c>
      <c r="M69" s="3">
        <v>0</v>
      </c>
      <c r="N69" s="2">
        <v>8603805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2">
        <v>49847246</v>
      </c>
      <c r="U69" s="12">
        <f t="shared" si="1"/>
        <v>0.14719675442619501</v>
      </c>
    </row>
    <row r="70" spans="1:21" s="15" customFormat="1" ht="16.5" customHeight="1" x14ac:dyDescent="0.25">
      <c r="A70" s="17" t="s">
        <v>134</v>
      </c>
      <c r="B70" s="17" t="s">
        <v>8</v>
      </c>
      <c r="C70" s="17" t="s">
        <v>135</v>
      </c>
      <c r="D70" s="19">
        <v>0</v>
      </c>
      <c r="E70" s="18">
        <v>32480000</v>
      </c>
      <c r="F70" s="18">
        <v>39871832</v>
      </c>
      <c r="G70" s="18">
        <v>32480000</v>
      </c>
      <c r="H70" s="18">
        <v>39871832</v>
      </c>
      <c r="I70" s="19">
        <v>0</v>
      </c>
      <c r="J70" s="19">
        <v>0</v>
      </c>
      <c r="K70" s="18">
        <v>39426460</v>
      </c>
      <c r="L70" s="19">
        <v>0</v>
      </c>
      <c r="M70" s="19">
        <v>0</v>
      </c>
      <c r="N70" s="18">
        <v>39426460</v>
      </c>
      <c r="O70" s="19">
        <v>0</v>
      </c>
      <c r="P70" s="19">
        <v>0</v>
      </c>
      <c r="Q70" s="19">
        <v>0</v>
      </c>
      <c r="R70" s="19">
        <v>0</v>
      </c>
      <c r="S70" s="18">
        <v>445372</v>
      </c>
      <c r="T70" s="18">
        <v>445372</v>
      </c>
      <c r="U70" s="11">
        <f t="shared" si="1"/>
        <v>0.98882990879375698</v>
      </c>
    </row>
    <row r="71" spans="1:21" ht="16.5" customHeight="1" x14ac:dyDescent="0.25">
      <c r="A71" s="1" t="s">
        <v>136</v>
      </c>
      <c r="B71" s="1" t="s">
        <v>12</v>
      </c>
      <c r="C71" s="1" t="s">
        <v>137</v>
      </c>
      <c r="D71" s="3">
        <v>0</v>
      </c>
      <c r="E71" s="2">
        <v>32480000</v>
      </c>
      <c r="F71" s="3">
        <v>0</v>
      </c>
      <c r="G71" s="2">
        <v>32480000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12">
        <v>0</v>
      </c>
    </row>
    <row r="72" spans="1:21" ht="16.5" customHeight="1" x14ac:dyDescent="0.25">
      <c r="A72" s="1" t="s">
        <v>136</v>
      </c>
      <c r="B72" s="1" t="s">
        <v>11</v>
      </c>
      <c r="C72" s="1" t="s">
        <v>137</v>
      </c>
      <c r="D72" s="3">
        <v>0</v>
      </c>
      <c r="E72" s="3">
        <v>0</v>
      </c>
      <c r="F72" s="2">
        <v>39871832</v>
      </c>
      <c r="G72" s="3">
        <v>0</v>
      </c>
      <c r="H72" s="2">
        <v>39871832</v>
      </c>
      <c r="I72" s="3">
        <v>0</v>
      </c>
      <c r="J72" s="3">
        <v>0</v>
      </c>
      <c r="K72" s="2">
        <v>39426460</v>
      </c>
      <c r="L72" s="3">
        <v>0</v>
      </c>
      <c r="M72" s="3">
        <v>0</v>
      </c>
      <c r="N72" s="2">
        <v>39426460</v>
      </c>
      <c r="O72" s="3">
        <v>0</v>
      </c>
      <c r="P72" s="3">
        <v>0</v>
      </c>
      <c r="Q72" s="3">
        <v>0</v>
      </c>
      <c r="R72" s="3">
        <v>0</v>
      </c>
      <c r="S72" s="2">
        <v>445372</v>
      </c>
      <c r="T72" s="2">
        <v>445372</v>
      </c>
      <c r="U72" s="12">
        <f t="shared" si="1"/>
        <v>0.98882990879375698</v>
      </c>
    </row>
    <row r="73" spans="1:21" s="15" customFormat="1" ht="16.5" customHeight="1" x14ac:dyDescent="0.25">
      <c r="A73" s="17" t="s">
        <v>138</v>
      </c>
      <c r="B73" s="17" t="s">
        <v>8</v>
      </c>
      <c r="C73" s="17" t="s">
        <v>84</v>
      </c>
      <c r="D73" s="18">
        <v>5592736583</v>
      </c>
      <c r="E73" s="18">
        <v>2638786519.6199999</v>
      </c>
      <c r="F73" s="18">
        <v>1581062042.98</v>
      </c>
      <c r="G73" s="18">
        <v>1653380604.98</v>
      </c>
      <c r="H73" s="18">
        <v>8159204540.6199999</v>
      </c>
      <c r="I73" s="18">
        <v>614364488</v>
      </c>
      <c r="J73" s="18">
        <v>129500000</v>
      </c>
      <c r="K73" s="18">
        <v>7029918965.25</v>
      </c>
      <c r="L73" s="18">
        <v>250152820</v>
      </c>
      <c r="M73" s="18">
        <v>3000000</v>
      </c>
      <c r="N73" s="18">
        <v>6232130224.25</v>
      </c>
      <c r="O73" s="18">
        <v>694206087</v>
      </c>
      <c r="P73" s="18">
        <v>3989488010</v>
      </c>
      <c r="Q73" s="18">
        <v>688701087</v>
      </c>
      <c r="R73" s="18">
        <v>3972783010</v>
      </c>
      <c r="S73" s="18">
        <v>1129285575.3699999</v>
      </c>
      <c r="T73" s="18">
        <v>1927074316.3699999</v>
      </c>
      <c r="U73" s="11">
        <f t="shared" si="1"/>
        <v>0.76381590793854937</v>
      </c>
    </row>
    <row r="74" spans="1:21" s="15" customFormat="1" ht="16.5" customHeight="1" x14ac:dyDescent="0.25">
      <c r="A74" s="17" t="s">
        <v>139</v>
      </c>
      <c r="B74" s="17" t="s">
        <v>8</v>
      </c>
      <c r="C74" s="17" t="s">
        <v>86</v>
      </c>
      <c r="D74" s="18">
        <v>367367613</v>
      </c>
      <c r="E74" s="18">
        <v>530826390</v>
      </c>
      <c r="F74" s="18">
        <v>501821536.61000001</v>
      </c>
      <c r="G74" s="18">
        <v>145162087.18000001</v>
      </c>
      <c r="H74" s="18">
        <v>1254853452.4300001</v>
      </c>
      <c r="I74" s="18">
        <v>219950943</v>
      </c>
      <c r="J74" s="18">
        <v>1500000</v>
      </c>
      <c r="K74" s="18">
        <v>1026688037.25</v>
      </c>
      <c r="L74" s="18">
        <v>72076933</v>
      </c>
      <c r="M74" s="19">
        <v>0</v>
      </c>
      <c r="N74" s="18">
        <v>542492967.25</v>
      </c>
      <c r="O74" s="19">
        <v>0</v>
      </c>
      <c r="P74" s="18">
        <v>42261589</v>
      </c>
      <c r="Q74" s="19">
        <v>0</v>
      </c>
      <c r="R74" s="18">
        <v>42261589</v>
      </c>
      <c r="S74" s="18">
        <v>228165415.18000001</v>
      </c>
      <c r="T74" s="18">
        <v>712360485.17999995</v>
      </c>
      <c r="U74" s="11">
        <f t="shared" si="1"/>
        <v>0.43231579448538199</v>
      </c>
    </row>
    <row r="75" spans="1:21" ht="24.75" customHeight="1" x14ac:dyDescent="0.25">
      <c r="A75" s="1" t="s">
        <v>140</v>
      </c>
      <c r="B75" s="1" t="s">
        <v>10</v>
      </c>
      <c r="C75" s="1" t="s">
        <v>141</v>
      </c>
      <c r="D75" s="2">
        <v>8000000</v>
      </c>
      <c r="E75" s="3">
        <v>0</v>
      </c>
      <c r="F75" s="2">
        <v>1400000</v>
      </c>
      <c r="G75" s="2">
        <v>9400000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12" t="e">
        <f t="shared" si="1"/>
        <v>#DIV/0!</v>
      </c>
    </row>
    <row r="76" spans="1:21" ht="24.75" customHeight="1" x14ac:dyDescent="0.25">
      <c r="A76" s="1" t="s">
        <v>140</v>
      </c>
      <c r="B76" s="1" t="s">
        <v>12</v>
      </c>
      <c r="C76" s="1" t="s">
        <v>141</v>
      </c>
      <c r="D76" s="2">
        <v>21500000</v>
      </c>
      <c r="E76" s="3">
        <v>0</v>
      </c>
      <c r="F76" s="3">
        <v>0</v>
      </c>
      <c r="G76" s="3">
        <v>0</v>
      </c>
      <c r="H76" s="2">
        <v>21500000</v>
      </c>
      <c r="I76" s="3">
        <v>0</v>
      </c>
      <c r="J76" s="2">
        <v>1500000</v>
      </c>
      <c r="K76" s="2">
        <v>20000000</v>
      </c>
      <c r="L76" s="2">
        <v>16444402</v>
      </c>
      <c r="M76" s="3">
        <v>0</v>
      </c>
      <c r="N76" s="2">
        <v>16444402</v>
      </c>
      <c r="O76" s="3">
        <v>0</v>
      </c>
      <c r="P76" s="3">
        <v>0</v>
      </c>
      <c r="Q76" s="3">
        <v>0</v>
      </c>
      <c r="R76" s="3">
        <v>0</v>
      </c>
      <c r="S76" s="2">
        <v>1500000</v>
      </c>
      <c r="T76" s="2">
        <v>5055598</v>
      </c>
      <c r="U76" s="12">
        <f t="shared" si="1"/>
        <v>0.76485590697674422</v>
      </c>
    </row>
    <row r="77" spans="1:21" ht="24.75" customHeight="1" x14ac:dyDescent="0.25">
      <c r="A77" s="1" t="s">
        <v>140</v>
      </c>
      <c r="B77" s="1" t="s">
        <v>19</v>
      </c>
      <c r="C77" s="1" t="s">
        <v>141</v>
      </c>
      <c r="D77" s="2">
        <v>60000000</v>
      </c>
      <c r="E77" s="3">
        <v>0</v>
      </c>
      <c r="F77" s="3">
        <v>0</v>
      </c>
      <c r="G77" s="3">
        <v>0</v>
      </c>
      <c r="H77" s="2">
        <v>60000000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2">
        <v>60000000</v>
      </c>
      <c r="T77" s="2">
        <v>60000000</v>
      </c>
      <c r="U77" s="12">
        <f t="shared" si="1"/>
        <v>0</v>
      </c>
    </row>
    <row r="78" spans="1:21" ht="24.75" customHeight="1" x14ac:dyDescent="0.25">
      <c r="A78" s="1" t="s">
        <v>140</v>
      </c>
      <c r="B78" s="1" t="s">
        <v>20</v>
      </c>
      <c r="C78" s="1" t="s">
        <v>141</v>
      </c>
      <c r="D78" s="2">
        <v>935000</v>
      </c>
      <c r="E78" s="3">
        <v>0</v>
      </c>
      <c r="F78" s="3">
        <v>0</v>
      </c>
      <c r="G78" s="3">
        <v>0</v>
      </c>
      <c r="H78" s="2">
        <v>935000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2">
        <v>935000</v>
      </c>
      <c r="T78" s="2">
        <v>935000</v>
      </c>
      <c r="U78" s="12">
        <f t="shared" si="1"/>
        <v>0</v>
      </c>
    </row>
    <row r="79" spans="1:21" ht="24.75" customHeight="1" x14ac:dyDescent="0.25">
      <c r="A79" s="1" t="s">
        <v>140</v>
      </c>
      <c r="B79" s="1" t="s">
        <v>13</v>
      </c>
      <c r="C79" s="1" t="s">
        <v>141</v>
      </c>
      <c r="D79" s="2">
        <v>15000000</v>
      </c>
      <c r="E79" s="3">
        <v>0</v>
      </c>
      <c r="F79" s="3">
        <v>0</v>
      </c>
      <c r="G79" s="2">
        <v>15000000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12">
        <v>0</v>
      </c>
    </row>
    <row r="80" spans="1:21" ht="24.75" customHeight="1" x14ac:dyDescent="0.25">
      <c r="A80" s="1" t="s">
        <v>142</v>
      </c>
      <c r="B80" s="1" t="s">
        <v>10</v>
      </c>
      <c r="C80" s="1" t="s">
        <v>143</v>
      </c>
      <c r="D80" s="2">
        <v>35500000</v>
      </c>
      <c r="E80" s="2">
        <v>153435000</v>
      </c>
      <c r="F80" s="2">
        <v>236523752.61000001</v>
      </c>
      <c r="G80" s="3">
        <v>0</v>
      </c>
      <c r="H80" s="2">
        <v>425458752.61000001</v>
      </c>
      <c r="I80" s="2">
        <v>106654540</v>
      </c>
      <c r="J80" s="3">
        <v>0</v>
      </c>
      <c r="K80" s="2">
        <v>414589727.29000002</v>
      </c>
      <c r="L80" s="2">
        <v>2466660</v>
      </c>
      <c r="M80" s="3">
        <v>0</v>
      </c>
      <c r="N80" s="2">
        <v>307401847.29000002</v>
      </c>
      <c r="O80" s="3">
        <v>0</v>
      </c>
      <c r="P80" s="2">
        <v>7554020.04</v>
      </c>
      <c r="Q80" s="3">
        <v>0</v>
      </c>
      <c r="R80" s="2">
        <v>7554020.04</v>
      </c>
      <c r="S80" s="2">
        <v>10869025.32</v>
      </c>
      <c r="T80" s="2">
        <v>118056905.31999999</v>
      </c>
      <c r="U80" s="12">
        <f t="shared" si="1"/>
        <v>0.72251856473565668</v>
      </c>
    </row>
    <row r="81" spans="1:21" ht="24.75" customHeight="1" x14ac:dyDescent="0.25">
      <c r="A81" s="1" t="s">
        <v>142</v>
      </c>
      <c r="B81" s="1" t="s">
        <v>11</v>
      </c>
      <c r="C81" s="1" t="s">
        <v>143</v>
      </c>
      <c r="D81" s="2">
        <v>1000000</v>
      </c>
      <c r="E81" s="3">
        <v>0</v>
      </c>
      <c r="F81" s="2">
        <v>214289853</v>
      </c>
      <c r="G81" s="3">
        <v>0</v>
      </c>
      <c r="H81" s="2">
        <v>215289853</v>
      </c>
      <c r="I81" s="2">
        <v>111633574</v>
      </c>
      <c r="J81" s="3">
        <v>0</v>
      </c>
      <c r="K81" s="2">
        <v>157270616</v>
      </c>
      <c r="L81" s="2">
        <v>2454446</v>
      </c>
      <c r="M81" s="3">
        <v>0</v>
      </c>
      <c r="N81" s="2">
        <v>45212243</v>
      </c>
      <c r="O81" s="3">
        <v>0</v>
      </c>
      <c r="P81" s="3">
        <v>0</v>
      </c>
      <c r="Q81" s="3">
        <v>0</v>
      </c>
      <c r="R81" s="3">
        <v>0</v>
      </c>
      <c r="S81" s="2">
        <v>58019237</v>
      </c>
      <c r="T81" s="2">
        <v>170077610</v>
      </c>
      <c r="U81" s="12">
        <f t="shared" si="1"/>
        <v>0.21000638148979553</v>
      </c>
    </row>
    <row r="82" spans="1:21" ht="24.75" customHeight="1" x14ac:dyDescent="0.25">
      <c r="A82" s="1" t="s">
        <v>142</v>
      </c>
      <c r="B82" s="1" t="s">
        <v>12</v>
      </c>
      <c r="C82" s="1" t="s">
        <v>143</v>
      </c>
      <c r="D82" s="2">
        <v>85932613</v>
      </c>
      <c r="E82" s="2">
        <v>327800421</v>
      </c>
      <c r="F82" s="2">
        <v>27245102</v>
      </c>
      <c r="G82" s="2">
        <v>11001938.84</v>
      </c>
      <c r="H82" s="2">
        <v>429976197.16000003</v>
      </c>
      <c r="I82" s="3">
        <v>0</v>
      </c>
      <c r="J82" s="3">
        <v>0</v>
      </c>
      <c r="K82" s="2">
        <v>399895843.95999998</v>
      </c>
      <c r="L82" s="2">
        <v>50711425</v>
      </c>
      <c r="M82" s="3">
        <v>0</v>
      </c>
      <c r="N82" s="2">
        <v>140165453.96000001</v>
      </c>
      <c r="O82" s="3">
        <v>0</v>
      </c>
      <c r="P82" s="2">
        <v>34707568.960000001</v>
      </c>
      <c r="Q82" s="3">
        <v>0</v>
      </c>
      <c r="R82" s="2">
        <v>34707568.960000001</v>
      </c>
      <c r="S82" s="2">
        <v>30080353.199999999</v>
      </c>
      <c r="T82" s="2">
        <v>289810743.19999999</v>
      </c>
      <c r="U82" s="12">
        <f t="shared" si="1"/>
        <v>0.32598421700037161</v>
      </c>
    </row>
    <row r="83" spans="1:21" ht="24.75" customHeight="1" x14ac:dyDescent="0.25">
      <c r="A83" s="1" t="s">
        <v>142</v>
      </c>
      <c r="B83" s="1" t="s">
        <v>19</v>
      </c>
      <c r="C83" s="1" t="s">
        <v>143</v>
      </c>
      <c r="D83" s="2">
        <v>60000000</v>
      </c>
      <c r="E83" s="3">
        <v>0</v>
      </c>
      <c r="F83" s="2">
        <v>1662829</v>
      </c>
      <c r="G83" s="3">
        <v>0</v>
      </c>
      <c r="H83" s="2">
        <v>61662829</v>
      </c>
      <c r="I83" s="2">
        <v>1662829</v>
      </c>
      <c r="J83" s="3">
        <v>0</v>
      </c>
      <c r="K83" s="2">
        <v>1662829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2">
        <v>60000000</v>
      </c>
      <c r="T83" s="2">
        <v>61662829</v>
      </c>
      <c r="U83" s="12">
        <f t="shared" si="1"/>
        <v>0</v>
      </c>
    </row>
    <row r="84" spans="1:21" ht="24.75" customHeight="1" x14ac:dyDescent="0.25">
      <c r="A84" s="1" t="s">
        <v>142</v>
      </c>
      <c r="B84" s="1" t="s">
        <v>13</v>
      </c>
      <c r="C84" s="1" t="s">
        <v>143</v>
      </c>
      <c r="D84" s="2">
        <v>13000000</v>
      </c>
      <c r="E84" s="3">
        <v>0</v>
      </c>
      <c r="F84" s="3">
        <v>0</v>
      </c>
      <c r="G84" s="2">
        <v>13000000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12">
        <v>0</v>
      </c>
    </row>
    <row r="85" spans="1:21" ht="24.75" customHeight="1" x14ac:dyDescent="0.25">
      <c r="A85" s="1" t="s">
        <v>142</v>
      </c>
      <c r="B85" s="1" t="s">
        <v>9</v>
      </c>
      <c r="C85" s="1" t="s">
        <v>143</v>
      </c>
      <c r="D85" s="2">
        <v>50000000</v>
      </c>
      <c r="E85" s="3">
        <v>0</v>
      </c>
      <c r="F85" s="3">
        <v>0</v>
      </c>
      <c r="G85" s="2">
        <v>50000000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12">
        <v>0</v>
      </c>
    </row>
    <row r="86" spans="1:21" ht="24.75" customHeight="1" x14ac:dyDescent="0.25">
      <c r="A86" s="1" t="s">
        <v>142</v>
      </c>
      <c r="B86" s="1" t="s">
        <v>14</v>
      </c>
      <c r="C86" s="1" t="s">
        <v>143</v>
      </c>
      <c r="D86" s="2">
        <v>16500000</v>
      </c>
      <c r="E86" s="2">
        <v>6241569</v>
      </c>
      <c r="F86" s="3">
        <v>0</v>
      </c>
      <c r="G86" s="2">
        <v>3410748.34</v>
      </c>
      <c r="H86" s="2">
        <v>19330820.66</v>
      </c>
      <c r="I86" s="3">
        <v>0</v>
      </c>
      <c r="J86" s="3">
        <v>0</v>
      </c>
      <c r="K86" s="2">
        <v>12800243</v>
      </c>
      <c r="L86" s="3">
        <v>0</v>
      </c>
      <c r="M86" s="3">
        <v>0</v>
      </c>
      <c r="N86" s="2">
        <v>12800243</v>
      </c>
      <c r="O86" s="3">
        <v>0</v>
      </c>
      <c r="P86" s="3">
        <v>0</v>
      </c>
      <c r="Q86" s="3">
        <v>0</v>
      </c>
      <c r="R86" s="3">
        <v>0</v>
      </c>
      <c r="S86" s="2">
        <v>6530577.6600000001</v>
      </c>
      <c r="T86" s="2">
        <v>6530577.6600000001</v>
      </c>
      <c r="U86" s="12">
        <f t="shared" si="1"/>
        <v>0.66216759366490341</v>
      </c>
    </row>
    <row r="87" spans="1:21" ht="16.5" customHeight="1" x14ac:dyDescent="0.25">
      <c r="A87" s="1" t="s">
        <v>144</v>
      </c>
      <c r="B87" s="1" t="s">
        <v>12</v>
      </c>
      <c r="C87" s="1" t="s">
        <v>90</v>
      </c>
      <c r="D87" s="3">
        <v>0</v>
      </c>
      <c r="E87" s="2">
        <v>32822100</v>
      </c>
      <c r="F87" s="3">
        <v>0</v>
      </c>
      <c r="G87" s="2">
        <v>32822100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12">
        <v>0</v>
      </c>
    </row>
    <row r="88" spans="1:21" ht="16.5" customHeight="1" x14ac:dyDescent="0.25">
      <c r="A88" s="1" t="s">
        <v>144</v>
      </c>
      <c r="B88" s="1" t="s">
        <v>14</v>
      </c>
      <c r="C88" s="1" t="s">
        <v>90</v>
      </c>
      <c r="D88" s="3">
        <v>0</v>
      </c>
      <c r="E88" s="2">
        <v>10527300</v>
      </c>
      <c r="F88" s="3">
        <v>0</v>
      </c>
      <c r="G88" s="2">
        <v>10527300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12">
        <v>0</v>
      </c>
    </row>
    <row r="89" spans="1:21" ht="16.5" customHeight="1" x14ac:dyDescent="0.25">
      <c r="A89" s="1" t="s">
        <v>144</v>
      </c>
      <c r="B89" s="1" t="s">
        <v>11</v>
      </c>
      <c r="C89" s="1" t="s">
        <v>90</v>
      </c>
      <c r="D89" s="3">
        <v>0</v>
      </c>
      <c r="E89" s="3">
        <v>0</v>
      </c>
      <c r="F89" s="2">
        <v>20700000</v>
      </c>
      <c r="G89" s="3">
        <v>0</v>
      </c>
      <c r="H89" s="2">
        <v>20700000</v>
      </c>
      <c r="I89" s="3">
        <v>0</v>
      </c>
      <c r="J89" s="3">
        <v>0</v>
      </c>
      <c r="K89" s="2">
        <v>20468778</v>
      </c>
      <c r="L89" s="3">
        <v>0</v>
      </c>
      <c r="M89" s="3">
        <v>0</v>
      </c>
      <c r="N89" s="2">
        <v>20468778</v>
      </c>
      <c r="O89" s="3">
        <v>0</v>
      </c>
      <c r="P89" s="3">
        <v>0</v>
      </c>
      <c r="Q89" s="3">
        <v>0</v>
      </c>
      <c r="R89" s="3">
        <v>0</v>
      </c>
      <c r="S89" s="2">
        <v>231222</v>
      </c>
      <c r="T89" s="2">
        <v>231222</v>
      </c>
      <c r="U89" s="12">
        <f t="shared" si="1"/>
        <v>0.98882985507246379</v>
      </c>
    </row>
    <row r="90" spans="1:21" s="15" customFormat="1" ht="16.5" customHeight="1" x14ac:dyDescent="0.25">
      <c r="A90" s="17" t="s">
        <v>145</v>
      </c>
      <c r="B90" s="17" t="s">
        <v>8</v>
      </c>
      <c r="C90" s="17" t="s">
        <v>92</v>
      </c>
      <c r="D90" s="18">
        <v>5225368970</v>
      </c>
      <c r="E90" s="18">
        <v>2107960129.6199999</v>
      </c>
      <c r="F90" s="18">
        <v>1079240506.3699999</v>
      </c>
      <c r="G90" s="18">
        <v>1508218517.8</v>
      </c>
      <c r="H90" s="18">
        <v>6904351088.1899996</v>
      </c>
      <c r="I90" s="18">
        <v>394413545</v>
      </c>
      <c r="J90" s="18">
        <v>128000000</v>
      </c>
      <c r="K90" s="18">
        <v>6003230928</v>
      </c>
      <c r="L90" s="18">
        <v>178075887</v>
      </c>
      <c r="M90" s="18">
        <v>3000000</v>
      </c>
      <c r="N90" s="18">
        <v>5689637257</v>
      </c>
      <c r="O90" s="18">
        <v>694206087</v>
      </c>
      <c r="P90" s="18">
        <v>3947226421</v>
      </c>
      <c r="Q90" s="18">
        <v>688701087</v>
      </c>
      <c r="R90" s="18">
        <v>3930521421</v>
      </c>
      <c r="S90" s="18">
        <v>901120160.19000006</v>
      </c>
      <c r="T90" s="18">
        <v>1214713831.1900001</v>
      </c>
      <c r="U90" s="11">
        <f t="shared" si="1"/>
        <v>0.82406546021858784</v>
      </c>
    </row>
    <row r="91" spans="1:21" ht="24" customHeight="1" x14ac:dyDescent="0.25">
      <c r="A91" s="1" t="s">
        <v>146</v>
      </c>
      <c r="B91" s="1" t="s">
        <v>10</v>
      </c>
      <c r="C91" s="1" t="s">
        <v>147</v>
      </c>
      <c r="D91" s="2">
        <v>22000000</v>
      </c>
      <c r="E91" s="3">
        <v>0</v>
      </c>
      <c r="F91" s="2">
        <v>354000079</v>
      </c>
      <c r="G91" s="2">
        <v>96864207</v>
      </c>
      <c r="H91" s="2">
        <v>279135872</v>
      </c>
      <c r="I91" s="2">
        <v>83538729</v>
      </c>
      <c r="J91" s="2">
        <v>22000000</v>
      </c>
      <c r="K91" s="2">
        <v>158734579</v>
      </c>
      <c r="L91" s="2">
        <v>40123729</v>
      </c>
      <c r="M91" s="3">
        <v>0</v>
      </c>
      <c r="N91" s="2">
        <v>137319579</v>
      </c>
      <c r="O91" s="2">
        <v>38805222</v>
      </c>
      <c r="P91" s="2">
        <v>97262260</v>
      </c>
      <c r="Q91" s="2">
        <v>38805222</v>
      </c>
      <c r="R91" s="2">
        <v>97262260</v>
      </c>
      <c r="S91" s="2">
        <v>120401293</v>
      </c>
      <c r="T91" s="2">
        <v>141816293</v>
      </c>
      <c r="U91" s="12">
        <f t="shared" si="1"/>
        <v>0.49194529537214049</v>
      </c>
    </row>
    <row r="92" spans="1:21" ht="24" customHeight="1" x14ac:dyDescent="0.25">
      <c r="A92" s="1" t="s">
        <v>146</v>
      </c>
      <c r="B92" s="1" t="s">
        <v>11</v>
      </c>
      <c r="C92" s="1" t="s">
        <v>147</v>
      </c>
      <c r="D92" s="2">
        <v>241293498</v>
      </c>
      <c r="E92" s="2">
        <v>371700000</v>
      </c>
      <c r="F92" s="3">
        <v>0</v>
      </c>
      <c r="G92" s="2">
        <v>457362017</v>
      </c>
      <c r="H92" s="2">
        <v>155631481</v>
      </c>
      <c r="I92" s="3">
        <v>0</v>
      </c>
      <c r="J92" s="3">
        <v>0</v>
      </c>
      <c r="K92" s="2">
        <v>147924482</v>
      </c>
      <c r="L92" s="3">
        <v>0</v>
      </c>
      <c r="M92" s="3">
        <v>0</v>
      </c>
      <c r="N92" s="2">
        <v>147924482</v>
      </c>
      <c r="O92" s="3">
        <v>0</v>
      </c>
      <c r="P92" s="2">
        <v>147924482</v>
      </c>
      <c r="Q92" s="3">
        <v>0</v>
      </c>
      <c r="R92" s="2">
        <v>147924482</v>
      </c>
      <c r="S92" s="2">
        <v>7706999</v>
      </c>
      <c r="T92" s="2">
        <v>7706999</v>
      </c>
      <c r="U92" s="12">
        <f t="shared" si="1"/>
        <v>0.95047917715311081</v>
      </c>
    </row>
    <row r="93" spans="1:21" ht="24" customHeight="1" x14ac:dyDescent="0.25">
      <c r="A93" s="1" t="s">
        <v>146</v>
      </c>
      <c r="B93" s="1" t="s">
        <v>12</v>
      </c>
      <c r="C93" s="1" t="s">
        <v>147</v>
      </c>
      <c r="D93" s="2">
        <v>148000000</v>
      </c>
      <c r="E93" s="3">
        <v>0</v>
      </c>
      <c r="F93" s="3">
        <v>0</v>
      </c>
      <c r="G93" s="2">
        <v>27672740</v>
      </c>
      <c r="H93" s="2">
        <v>120327260</v>
      </c>
      <c r="I93" s="3">
        <v>0</v>
      </c>
      <c r="J93" s="3">
        <v>0</v>
      </c>
      <c r="K93" s="2">
        <v>115641740</v>
      </c>
      <c r="L93" s="3">
        <v>0</v>
      </c>
      <c r="M93" s="3">
        <v>0</v>
      </c>
      <c r="N93" s="2">
        <v>115641740</v>
      </c>
      <c r="O93" s="2">
        <v>3700000</v>
      </c>
      <c r="P93" s="2">
        <v>93441740</v>
      </c>
      <c r="Q93" s="2">
        <v>3700000</v>
      </c>
      <c r="R93" s="2">
        <v>93441740</v>
      </c>
      <c r="S93" s="2">
        <v>4685520</v>
      </c>
      <c r="T93" s="2">
        <v>4685520</v>
      </c>
      <c r="U93" s="12">
        <f t="shared" si="1"/>
        <v>0.96106019533728271</v>
      </c>
    </row>
    <row r="94" spans="1:21" ht="24" customHeight="1" x14ac:dyDescent="0.25">
      <c r="A94" s="1" t="s">
        <v>146</v>
      </c>
      <c r="B94" s="1" t="s">
        <v>15</v>
      </c>
      <c r="C94" s="1" t="s">
        <v>147</v>
      </c>
      <c r="D94" s="2">
        <v>202000</v>
      </c>
      <c r="E94" s="3">
        <v>0</v>
      </c>
      <c r="F94" s="3">
        <v>0</v>
      </c>
      <c r="G94" s="2">
        <v>202000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12">
        <v>0</v>
      </c>
    </row>
    <row r="95" spans="1:21" ht="24" customHeight="1" x14ac:dyDescent="0.25">
      <c r="A95" s="1" t="s">
        <v>146</v>
      </c>
      <c r="B95" s="1" t="s">
        <v>17</v>
      </c>
      <c r="C95" s="1" t="s">
        <v>147</v>
      </c>
      <c r="D95" s="2">
        <v>3489000</v>
      </c>
      <c r="E95" s="3">
        <v>0</v>
      </c>
      <c r="F95" s="3">
        <v>0</v>
      </c>
      <c r="G95" s="2">
        <v>3489000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12">
        <v>0</v>
      </c>
    </row>
    <row r="96" spans="1:21" ht="24" customHeight="1" x14ac:dyDescent="0.25">
      <c r="A96" s="1" t="s">
        <v>146</v>
      </c>
      <c r="B96" s="1" t="s">
        <v>14</v>
      </c>
      <c r="C96" s="1" t="s">
        <v>147</v>
      </c>
      <c r="D96" s="2">
        <v>2512970</v>
      </c>
      <c r="E96" s="3">
        <v>0</v>
      </c>
      <c r="F96" s="3">
        <v>0</v>
      </c>
      <c r="G96" s="2">
        <v>2512970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12">
        <v>0</v>
      </c>
    </row>
    <row r="97" spans="1:21" ht="25.5" customHeight="1" x14ac:dyDescent="0.25">
      <c r="A97" s="1" t="s">
        <v>148</v>
      </c>
      <c r="B97" s="1" t="s">
        <v>10</v>
      </c>
      <c r="C97" s="1" t="s">
        <v>96</v>
      </c>
      <c r="D97" s="2">
        <v>13000000</v>
      </c>
      <c r="E97" s="3">
        <v>0</v>
      </c>
      <c r="F97" s="2">
        <v>23323894</v>
      </c>
      <c r="G97" s="3">
        <v>0</v>
      </c>
      <c r="H97" s="2">
        <v>36323894</v>
      </c>
      <c r="I97" s="3">
        <v>0</v>
      </c>
      <c r="J97" s="3">
        <v>0</v>
      </c>
      <c r="K97" s="2">
        <v>11636826</v>
      </c>
      <c r="L97" s="2">
        <v>9966568</v>
      </c>
      <c r="M97" s="3">
        <v>0</v>
      </c>
      <c r="N97" s="2">
        <v>11603394</v>
      </c>
      <c r="O97" s="3">
        <v>0</v>
      </c>
      <c r="P97" s="2">
        <v>1636826</v>
      </c>
      <c r="Q97" s="3">
        <v>0</v>
      </c>
      <c r="R97" s="2">
        <v>1636826</v>
      </c>
      <c r="S97" s="2">
        <v>24687068</v>
      </c>
      <c r="T97" s="2">
        <v>24720500</v>
      </c>
      <c r="U97" s="12">
        <f t="shared" si="1"/>
        <v>0.31944245845448177</v>
      </c>
    </row>
    <row r="98" spans="1:21" ht="25.5" customHeight="1" x14ac:dyDescent="0.25">
      <c r="A98" s="1" t="s">
        <v>148</v>
      </c>
      <c r="B98" s="1" t="s">
        <v>11</v>
      </c>
      <c r="C98" s="1" t="s">
        <v>96</v>
      </c>
      <c r="D98" s="2">
        <v>10000000</v>
      </c>
      <c r="E98" s="3">
        <v>0</v>
      </c>
      <c r="F98" s="2">
        <v>30000000</v>
      </c>
      <c r="G98" s="3">
        <v>0</v>
      </c>
      <c r="H98" s="2">
        <v>40000000</v>
      </c>
      <c r="I98" s="3">
        <v>0</v>
      </c>
      <c r="J98" s="3">
        <v>0</v>
      </c>
      <c r="K98" s="2">
        <v>33000000</v>
      </c>
      <c r="L98" s="2">
        <v>7973255</v>
      </c>
      <c r="M98" s="3">
        <v>0</v>
      </c>
      <c r="N98" s="2">
        <v>32973255</v>
      </c>
      <c r="O98" s="3">
        <v>0</v>
      </c>
      <c r="P98" s="2">
        <v>25000000</v>
      </c>
      <c r="Q98" s="3">
        <v>0</v>
      </c>
      <c r="R98" s="2">
        <v>25000000</v>
      </c>
      <c r="S98" s="2">
        <v>7000000</v>
      </c>
      <c r="T98" s="2">
        <v>7026745</v>
      </c>
      <c r="U98" s="12">
        <f t="shared" si="1"/>
        <v>0.82433137499999998</v>
      </c>
    </row>
    <row r="99" spans="1:21" ht="25.5" customHeight="1" x14ac:dyDescent="0.25">
      <c r="A99" s="1" t="s">
        <v>148</v>
      </c>
      <c r="B99" s="1" t="s">
        <v>12</v>
      </c>
      <c r="C99" s="1" t="s">
        <v>96</v>
      </c>
      <c r="D99" s="2">
        <v>14500000</v>
      </c>
      <c r="E99" s="3">
        <v>0</v>
      </c>
      <c r="F99" s="3">
        <v>0</v>
      </c>
      <c r="G99" s="3">
        <v>0</v>
      </c>
      <c r="H99" s="2">
        <v>14500000</v>
      </c>
      <c r="I99" s="3">
        <v>0</v>
      </c>
      <c r="J99" s="3">
        <v>0</v>
      </c>
      <c r="K99" s="2">
        <v>5900000</v>
      </c>
      <c r="L99" s="2">
        <v>2989971</v>
      </c>
      <c r="M99" s="3">
        <v>0</v>
      </c>
      <c r="N99" s="2">
        <v>5889971</v>
      </c>
      <c r="O99" s="3">
        <v>0</v>
      </c>
      <c r="P99" s="2">
        <v>2900000</v>
      </c>
      <c r="Q99" s="3">
        <v>0</v>
      </c>
      <c r="R99" s="2">
        <v>2900000</v>
      </c>
      <c r="S99" s="2">
        <v>8600000</v>
      </c>
      <c r="T99" s="2">
        <v>8610029</v>
      </c>
      <c r="U99" s="12">
        <f t="shared" si="1"/>
        <v>0.40620489655172415</v>
      </c>
    </row>
    <row r="100" spans="1:21" ht="25.5" customHeight="1" x14ac:dyDescent="0.25">
      <c r="A100" s="1" t="s">
        <v>148</v>
      </c>
      <c r="B100" s="1" t="s">
        <v>19</v>
      </c>
      <c r="C100" s="1" t="s">
        <v>96</v>
      </c>
      <c r="D100" s="3">
        <v>0</v>
      </c>
      <c r="E100" s="3">
        <v>0</v>
      </c>
      <c r="F100" s="2">
        <v>16676106.029999999</v>
      </c>
      <c r="G100" s="3">
        <v>0</v>
      </c>
      <c r="H100" s="2">
        <v>16676106.029999999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2">
        <v>16676106.029999999</v>
      </c>
      <c r="T100" s="2">
        <v>16676106.029999999</v>
      </c>
      <c r="U100" s="12">
        <f t="shared" si="1"/>
        <v>0</v>
      </c>
    </row>
    <row r="101" spans="1:21" ht="25.5" customHeight="1" x14ac:dyDescent="0.25">
      <c r="A101" s="1" t="s">
        <v>148</v>
      </c>
      <c r="B101" s="1" t="s">
        <v>13</v>
      </c>
      <c r="C101" s="1" t="s">
        <v>96</v>
      </c>
      <c r="D101" s="2">
        <v>4500000</v>
      </c>
      <c r="E101" s="3">
        <v>0</v>
      </c>
      <c r="F101" s="3">
        <v>0</v>
      </c>
      <c r="G101" s="2">
        <v>4500000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12">
        <v>0</v>
      </c>
    </row>
    <row r="102" spans="1:21" ht="16.5" customHeight="1" x14ac:dyDescent="0.25">
      <c r="A102" s="1" t="s">
        <v>149</v>
      </c>
      <c r="B102" s="1" t="s">
        <v>19</v>
      </c>
      <c r="C102" s="1" t="s">
        <v>98</v>
      </c>
      <c r="D102" s="3">
        <v>0</v>
      </c>
      <c r="E102" s="2">
        <v>61526106.030000001</v>
      </c>
      <c r="F102" s="3">
        <v>0</v>
      </c>
      <c r="G102" s="2">
        <v>18338935.030000001</v>
      </c>
      <c r="H102" s="2">
        <v>43187171</v>
      </c>
      <c r="I102" s="3">
        <v>0</v>
      </c>
      <c r="J102" s="3">
        <v>0</v>
      </c>
      <c r="K102" s="2">
        <v>43187171</v>
      </c>
      <c r="L102" s="2">
        <v>8443645</v>
      </c>
      <c r="M102" s="3">
        <v>0</v>
      </c>
      <c r="N102" s="2">
        <v>26242748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2">
        <v>16944423</v>
      </c>
      <c r="U102" s="12">
        <f t="shared" si="1"/>
        <v>0.60765147131308972</v>
      </c>
    </row>
    <row r="103" spans="1:21" ht="16.5" customHeight="1" x14ac:dyDescent="0.25">
      <c r="A103" s="1" t="s">
        <v>149</v>
      </c>
      <c r="B103" s="1" t="s">
        <v>10</v>
      </c>
      <c r="C103" s="1" t="s">
        <v>98</v>
      </c>
      <c r="D103" s="2">
        <v>436000000</v>
      </c>
      <c r="E103" s="2">
        <v>626771824.61000001</v>
      </c>
      <c r="F103" s="3">
        <v>0</v>
      </c>
      <c r="G103" s="2">
        <v>559371824.61000001</v>
      </c>
      <c r="H103" s="2">
        <v>503400000</v>
      </c>
      <c r="I103" s="3">
        <v>0</v>
      </c>
      <c r="J103" s="3">
        <v>0</v>
      </c>
      <c r="K103" s="2">
        <v>480900000</v>
      </c>
      <c r="L103" s="3">
        <v>0</v>
      </c>
      <c r="M103" s="3">
        <v>0</v>
      </c>
      <c r="N103" s="2">
        <v>480900000</v>
      </c>
      <c r="O103" s="2">
        <v>140993610</v>
      </c>
      <c r="P103" s="2">
        <v>403334025</v>
      </c>
      <c r="Q103" s="2">
        <v>140993610</v>
      </c>
      <c r="R103" s="2">
        <v>403334025</v>
      </c>
      <c r="S103" s="2">
        <v>22500000</v>
      </c>
      <c r="T103" s="2">
        <v>22500000</v>
      </c>
      <c r="U103" s="12">
        <f t="shared" si="1"/>
        <v>0.95530393325387364</v>
      </c>
    </row>
    <row r="104" spans="1:21" ht="16.5" customHeight="1" x14ac:dyDescent="0.25">
      <c r="A104" s="1" t="s">
        <v>149</v>
      </c>
      <c r="B104" s="1" t="s">
        <v>11</v>
      </c>
      <c r="C104" s="1" t="s">
        <v>98</v>
      </c>
      <c r="D104" s="2">
        <v>706706502</v>
      </c>
      <c r="E104" s="2">
        <v>628300000</v>
      </c>
      <c r="F104" s="2">
        <v>25000000</v>
      </c>
      <c r="G104" s="2">
        <v>161136188</v>
      </c>
      <c r="H104" s="2">
        <v>1198870314</v>
      </c>
      <c r="I104" s="3">
        <v>0</v>
      </c>
      <c r="J104" s="3">
        <v>0</v>
      </c>
      <c r="K104" s="2">
        <v>1159044440</v>
      </c>
      <c r="L104" s="2">
        <v>4278728</v>
      </c>
      <c r="M104" s="3">
        <v>0</v>
      </c>
      <c r="N104" s="2">
        <v>1156823168</v>
      </c>
      <c r="O104" s="2">
        <v>190840178</v>
      </c>
      <c r="P104" s="2">
        <v>699540178</v>
      </c>
      <c r="Q104" s="2">
        <v>188840178</v>
      </c>
      <c r="R104" s="2">
        <v>697540178</v>
      </c>
      <c r="S104" s="2">
        <v>39825874</v>
      </c>
      <c r="T104" s="2">
        <v>42047146</v>
      </c>
      <c r="U104" s="12">
        <f t="shared" si="1"/>
        <v>0.96492769442283477</v>
      </c>
    </row>
    <row r="105" spans="1:21" ht="16.5" customHeight="1" x14ac:dyDescent="0.25">
      <c r="A105" s="1" t="s">
        <v>149</v>
      </c>
      <c r="B105" s="1" t="s">
        <v>12</v>
      </c>
      <c r="C105" s="1" t="s">
        <v>98</v>
      </c>
      <c r="D105" s="2">
        <v>83500000</v>
      </c>
      <c r="E105" s="2">
        <v>179021213.16</v>
      </c>
      <c r="F105" s="3">
        <v>0</v>
      </c>
      <c r="G105" s="2">
        <v>128319536.16</v>
      </c>
      <c r="H105" s="2">
        <v>134201677</v>
      </c>
      <c r="I105" s="2">
        <v>3500000</v>
      </c>
      <c r="J105" s="3">
        <v>0</v>
      </c>
      <c r="K105" s="2">
        <v>131763754</v>
      </c>
      <c r="L105" s="2">
        <v>3500000</v>
      </c>
      <c r="M105" s="3">
        <v>0</v>
      </c>
      <c r="N105" s="2">
        <v>130007267</v>
      </c>
      <c r="O105" s="2">
        <v>15062077</v>
      </c>
      <c r="P105" s="2">
        <v>79062077</v>
      </c>
      <c r="Q105" s="2">
        <v>15062077</v>
      </c>
      <c r="R105" s="2">
        <v>79062077</v>
      </c>
      <c r="S105" s="2">
        <v>2437923</v>
      </c>
      <c r="T105" s="2">
        <v>4194410</v>
      </c>
      <c r="U105" s="12">
        <f t="shared" si="1"/>
        <v>0.96874547253235888</v>
      </c>
    </row>
    <row r="106" spans="1:21" ht="16.5" customHeight="1" x14ac:dyDescent="0.25">
      <c r="A106" s="1" t="s">
        <v>149</v>
      </c>
      <c r="B106" s="1" t="s">
        <v>15</v>
      </c>
      <c r="C106" s="1" t="s">
        <v>98</v>
      </c>
      <c r="D106" s="3">
        <v>0</v>
      </c>
      <c r="E106" s="3">
        <v>0</v>
      </c>
      <c r="F106" s="2">
        <v>202000</v>
      </c>
      <c r="G106" s="3">
        <v>0</v>
      </c>
      <c r="H106" s="2">
        <v>202000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2">
        <v>202000</v>
      </c>
      <c r="T106" s="2">
        <v>202000</v>
      </c>
      <c r="U106" s="12">
        <f t="shared" si="1"/>
        <v>0</v>
      </c>
    </row>
    <row r="107" spans="1:21" ht="16.5" customHeight="1" x14ac:dyDescent="0.25">
      <c r="A107" s="1" t="s">
        <v>149</v>
      </c>
      <c r="B107" s="1" t="s">
        <v>9</v>
      </c>
      <c r="C107" s="1" t="s">
        <v>98</v>
      </c>
      <c r="D107" s="2">
        <v>35000000</v>
      </c>
      <c r="E107" s="3">
        <v>0</v>
      </c>
      <c r="F107" s="2">
        <v>50000000</v>
      </c>
      <c r="G107" s="3">
        <v>0</v>
      </c>
      <c r="H107" s="2">
        <v>85000000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2">
        <v>85000000</v>
      </c>
      <c r="T107" s="2">
        <v>85000000</v>
      </c>
      <c r="U107" s="12">
        <f t="shared" si="1"/>
        <v>0</v>
      </c>
    </row>
    <row r="108" spans="1:21" ht="16.5" customHeight="1" x14ac:dyDescent="0.25">
      <c r="A108" s="1" t="s">
        <v>149</v>
      </c>
      <c r="B108" s="1" t="s">
        <v>17</v>
      </c>
      <c r="C108" s="1" t="s">
        <v>98</v>
      </c>
      <c r="D108" s="2">
        <v>31000000</v>
      </c>
      <c r="E108" s="3">
        <v>0</v>
      </c>
      <c r="F108" s="2">
        <v>3489000</v>
      </c>
      <c r="G108" s="3">
        <v>0</v>
      </c>
      <c r="H108" s="2">
        <v>34489000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2">
        <v>34489000</v>
      </c>
      <c r="T108" s="2">
        <v>34489000</v>
      </c>
      <c r="U108" s="12">
        <f t="shared" si="1"/>
        <v>0</v>
      </c>
    </row>
    <row r="109" spans="1:21" ht="16.5" customHeight="1" x14ac:dyDescent="0.25">
      <c r="A109" s="1" t="s">
        <v>149</v>
      </c>
      <c r="B109" s="1" t="s">
        <v>14</v>
      </c>
      <c r="C109" s="1" t="s">
        <v>98</v>
      </c>
      <c r="D109" s="2">
        <v>5500000</v>
      </c>
      <c r="E109" s="2">
        <v>2561951.66</v>
      </c>
      <c r="F109" s="2">
        <v>16451018.34</v>
      </c>
      <c r="G109" s="3">
        <v>0</v>
      </c>
      <c r="H109" s="2">
        <v>24512970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2">
        <v>24512970</v>
      </c>
      <c r="T109" s="2">
        <v>24512970</v>
      </c>
      <c r="U109" s="12">
        <f t="shared" si="1"/>
        <v>0</v>
      </c>
    </row>
    <row r="110" spans="1:21" ht="16.5" customHeight="1" x14ac:dyDescent="0.25">
      <c r="A110" s="1" t="s">
        <v>150</v>
      </c>
      <c r="B110" s="1" t="s">
        <v>10</v>
      </c>
      <c r="C110" s="1" t="s">
        <v>151</v>
      </c>
      <c r="D110" s="2">
        <v>970500000</v>
      </c>
      <c r="E110" s="2">
        <v>200000000</v>
      </c>
      <c r="F110" s="2">
        <v>9687255</v>
      </c>
      <c r="G110" s="2">
        <v>2750000</v>
      </c>
      <c r="H110" s="2">
        <v>1177437255</v>
      </c>
      <c r="I110" s="2">
        <v>29263333</v>
      </c>
      <c r="J110" s="2">
        <v>92000000</v>
      </c>
      <c r="K110" s="2">
        <v>929184997</v>
      </c>
      <c r="L110" s="2">
        <v>26450000</v>
      </c>
      <c r="M110" s="2">
        <v>3000000</v>
      </c>
      <c r="N110" s="2">
        <v>927221664</v>
      </c>
      <c r="O110" s="2">
        <v>58800000</v>
      </c>
      <c r="P110" s="2">
        <v>572543333</v>
      </c>
      <c r="Q110" s="2">
        <v>58800000</v>
      </c>
      <c r="R110" s="2">
        <v>572543333</v>
      </c>
      <c r="S110" s="2">
        <v>248252258</v>
      </c>
      <c r="T110" s="2">
        <v>250215591</v>
      </c>
      <c r="U110" s="12">
        <f t="shared" si="1"/>
        <v>0.78749135893445121</v>
      </c>
    </row>
    <row r="111" spans="1:21" ht="16.5" customHeight="1" x14ac:dyDescent="0.25">
      <c r="A111" s="1" t="s">
        <v>150</v>
      </c>
      <c r="B111" s="1" t="s">
        <v>11</v>
      </c>
      <c r="C111" s="1" t="s">
        <v>151</v>
      </c>
      <c r="D111" s="2">
        <v>1041000000</v>
      </c>
      <c r="E111" s="3">
        <v>0</v>
      </c>
      <c r="F111" s="2">
        <v>293839941</v>
      </c>
      <c r="G111" s="2">
        <v>45699100</v>
      </c>
      <c r="H111" s="2">
        <v>1289140841</v>
      </c>
      <c r="I111" s="2">
        <v>244600000</v>
      </c>
      <c r="J111" s="3">
        <v>0</v>
      </c>
      <c r="K111" s="2">
        <v>1230118957</v>
      </c>
      <c r="L111" s="2">
        <v>2400000</v>
      </c>
      <c r="M111" s="3">
        <v>0</v>
      </c>
      <c r="N111" s="2">
        <v>984874166</v>
      </c>
      <c r="O111" s="2">
        <v>91900000</v>
      </c>
      <c r="P111" s="2">
        <v>784780000</v>
      </c>
      <c r="Q111" s="2">
        <v>89900000</v>
      </c>
      <c r="R111" s="2">
        <v>782780000</v>
      </c>
      <c r="S111" s="2">
        <v>59021884</v>
      </c>
      <c r="T111" s="2">
        <v>304266675</v>
      </c>
      <c r="U111" s="12">
        <f t="shared" si="1"/>
        <v>0.76397716578122121</v>
      </c>
    </row>
    <row r="112" spans="1:21" ht="16.5" customHeight="1" x14ac:dyDescent="0.25">
      <c r="A112" s="1" t="s">
        <v>150</v>
      </c>
      <c r="B112" s="1" t="s">
        <v>12</v>
      </c>
      <c r="C112" s="1" t="s">
        <v>151</v>
      </c>
      <c r="D112" s="2">
        <v>1178000000</v>
      </c>
      <c r="E112" s="2">
        <v>23000000</v>
      </c>
      <c r="F112" s="2">
        <v>224071213</v>
      </c>
      <c r="G112" s="3">
        <v>0</v>
      </c>
      <c r="H112" s="2">
        <v>1425071213</v>
      </c>
      <c r="I112" s="2">
        <v>33511483</v>
      </c>
      <c r="J112" s="2">
        <v>8650000</v>
      </c>
      <c r="K112" s="2">
        <v>1402201482</v>
      </c>
      <c r="L112" s="2">
        <v>71949991</v>
      </c>
      <c r="M112" s="3">
        <v>0</v>
      </c>
      <c r="N112" s="2">
        <v>1378223323</v>
      </c>
      <c r="O112" s="2">
        <v>141400000</v>
      </c>
      <c r="P112" s="2">
        <v>927714000</v>
      </c>
      <c r="Q112" s="2">
        <v>152600000</v>
      </c>
      <c r="R112" s="2">
        <v>927714000</v>
      </c>
      <c r="S112" s="2">
        <v>22869731</v>
      </c>
      <c r="T112" s="2">
        <v>46847890</v>
      </c>
      <c r="U112" s="12">
        <f t="shared" si="1"/>
        <v>0.96712593056919749</v>
      </c>
    </row>
    <row r="113" spans="1:21" ht="16.5" customHeight="1" x14ac:dyDescent="0.25">
      <c r="A113" s="1" t="s">
        <v>150</v>
      </c>
      <c r="B113" s="1" t="s">
        <v>16</v>
      </c>
      <c r="C113" s="1" t="s">
        <v>151</v>
      </c>
      <c r="D113" s="2">
        <v>11165000</v>
      </c>
      <c r="E113" s="3">
        <v>0</v>
      </c>
      <c r="F113" s="3">
        <v>0</v>
      </c>
      <c r="G113" s="3">
        <v>0</v>
      </c>
      <c r="H113" s="2">
        <v>11165000</v>
      </c>
      <c r="I113" s="3">
        <v>0</v>
      </c>
      <c r="J113" s="2">
        <v>5350000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2">
        <v>11165000</v>
      </c>
      <c r="T113" s="2">
        <v>11165000</v>
      </c>
      <c r="U113" s="12">
        <f t="shared" si="1"/>
        <v>0</v>
      </c>
    </row>
    <row r="114" spans="1:21" ht="16.5" customHeight="1" x14ac:dyDescent="0.25">
      <c r="A114" s="1" t="s">
        <v>150</v>
      </c>
      <c r="B114" s="1" t="s">
        <v>13</v>
      </c>
      <c r="C114" s="1" t="s">
        <v>151</v>
      </c>
      <c r="D114" s="2">
        <v>267500000</v>
      </c>
      <c r="E114" s="2">
        <v>15079034.16</v>
      </c>
      <c r="F114" s="2">
        <v>32500000</v>
      </c>
      <c r="G114" s="3">
        <v>0</v>
      </c>
      <c r="H114" s="2">
        <v>315079034.16000003</v>
      </c>
      <c r="I114" s="3">
        <v>0</v>
      </c>
      <c r="J114" s="3">
        <v>0</v>
      </c>
      <c r="K114" s="2">
        <v>153992500</v>
      </c>
      <c r="L114" s="3">
        <v>0</v>
      </c>
      <c r="M114" s="3">
        <v>0</v>
      </c>
      <c r="N114" s="2">
        <v>153992500</v>
      </c>
      <c r="O114" s="2">
        <v>12705000</v>
      </c>
      <c r="P114" s="2">
        <v>112087500</v>
      </c>
      <c r="Q114" s="3">
        <v>0</v>
      </c>
      <c r="R114" s="2">
        <v>99382500</v>
      </c>
      <c r="S114" s="2">
        <v>161086534.16</v>
      </c>
      <c r="T114" s="2">
        <v>161086534.16</v>
      </c>
      <c r="U114" s="12">
        <f t="shared" si="1"/>
        <v>0.48874245285962503</v>
      </c>
    </row>
  </sheetData>
  <mergeCells count="6">
    <mergeCell ref="A6:T6"/>
    <mergeCell ref="A1:T1"/>
    <mergeCell ref="A2:T2"/>
    <mergeCell ref="A3:T3"/>
    <mergeCell ref="A4:T4"/>
    <mergeCell ref="A5:T5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Nits</dc:title>
  <dc:creator>Maria Alejandra Gomez Prada</dc:creator>
  <cp:lastModifiedBy>Maria Alejandra Gomez Prada</cp:lastModifiedBy>
  <dcterms:created xsi:type="dcterms:W3CDTF">2021-12-06T14:06:26Z</dcterms:created>
  <dcterms:modified xsi:type="dcterms:W3CDTF">2022-01-13T21:02:50Z</dcterms:modified>
</cp:coreProperties>
</file>