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yuran\Downloads\"/>
    </mc:Choice>
  </mc:AlternateContent>
  <xr:revisionPtr revIDLastSave="0" documentId="13_ncr:1_{6A440A74-0468-4C18-AE49-35FBCCC80EC4}" xr6:coauthVersionLast="47" xr6:coauthVersionMax="47" xr10:uidLastSave="{00000000-0000-0000-0000-000000000000}"/>
  <bookViews>
    <workbookView xWindow="-120" yWindow="-120" windowWidth="20730" windowHeight="11160" xr2:uid="{00000000-000D-0000-FFFF-FFFF00000000}"/>
  </bookViews>
  <sheets>
    <sheet name="FORMATO PLAN OPERATIV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 i="2" l="1"/>
  <c r="V13" i="2"/>
  <c r="AA12" i="2"/>
  <c r="V12" i="2"/>
</calcChain>
</file>

<file path=xl/sharedStrings.xml><?xml version="1.0" encoding="utf-8"?>
<sst xmlns="http://schemas.openxmlformats.org/spreadsheetml/2006/main" count="156" uniqueCount="111">
  <si>
    <t>PROBLEMA</t>
  </si>
  <si>
    <t>MAPA DE ACTORES</t>
  </si>
  <si>
    <t>ACCIONES DE POLÍTICA PÚBLICA</t>
  </si>
  <si>
    <t>POBLACIÓN</t>
  </si>
  <si>
    <t>#BENEFICIARIOS Víctima del Conflicto Armado Directa</t>
  </si>
  <si>
    <t>#BENEFICIARIOS Población Discapacidad</t>
  </si>
  <si>
    <t xml:space="preserve">#BENEFICIARIOS Población étnica </t>
  </si>
  <si>
    <t>#BENEFICIARIOS Sexo</t>
  </si>
  <si>
    <t># BENEFICIARIOS Grupo etario</t>
  </si>
  <si>
    <t>#BENEFICIARIOS Territorial</t>
  </si>
  <si>
    <t>RECURSOS PROGRAMADOS</t>
  </si>
  <si>
    <t>RECURSOS EJECUTADOS</t>
  </si>
  <si>
    <t>RECURSOS PROPIOS</t>
  </si>
  <si>
    <t>SGP</t>
  </si>
  <si>
    <t>SGR</t>
  </si>
  <si>
    <t>OTROS</t>
  </si>
  <si>
    <t>TOTAL EJECUTADO</t>
  </si>
  <si>
    <t>TOTAL RECURSOS PROGRAMADOS</t>
  </si>
  <si>
    <t>OBJETIVO GENERAL (MISIÓN/VISIÓN)</t>
  </si>
  <si>
    <t>% CUMPLIMIENTO</t>
  </si>
  <si>
    <t>RECURSOS  GESTIONADOS</t>
  </si>
  <si>
    <t>FECHA DE CORTE:</t>
  </si>
  <si>
    <t>PROYECTO</t>
  </si>
  <si>
    <t>META POLÍTICA PÚBLICA</t>
  </si>
  <si>
    <t>OBJETIVO ESPECÍFICO</t>
  </si>
  <si>
    <t>EJE ESTRATEGICO</t>
  </si>
  <si>
    <t>F</t>
  </si>
  <si>
    <t>M</t>
  </si>
  <si>
    <t>I</t>
  </si>
  <si>
    <t>Otros</t>
  </si>
  <si>
    <t>Heterosexual</t>
  </si>
  <si>
    <t>Lesbiana</t>
  </si>
  <si>
    <t>Gay</t>
  </si>
  <si>
    <t>Bisexual</t>
  </si>
  <si>
    <t>Pansexual</t>
  </si>
  <si>
    <t>Asexual</t>
  </si>
  <si>
    <t>Urbano</t>
  </si>
  <si>
    <t>Rural</t>
  </si>
  <si>
    <t>Indigenas</t>
  </si>
  <si>
    <t>Afrocolombianos</t>
  </si>
  <si>
    <t>Rom</t>
  </si>
  <si>
    <t>#BENEFICIARIOS Migrantes</t>
  </si>
  <si>
    <t>#BENEFICIARIOS Cabeza de familia</t>
  </si>
  <si>
    <t>RESPONSABLE TÉCNICO</t>
  </si>
  <si>
    <t>Palenquero</t>
  </si>
  <si>
    <r>
      <t xml:space="preserve">Página </t>
    </r>
    <r>
      <rPr>
        <sz val="8"/>
        <rFont val="Arial"/>
        <family val="2"/>
      </rPr>
      <t>1 de 1</t>
    </r>
  </si>
  <si>
    <t>#BENEFICIARIOS Población  con Orientaciones sexuales diversas</t>
  </si>
  <si>
    <t>ACTIVIDAD REALIZADA</t>
  </si>
  <si>
    <t>Primera infancia 
(0 - 5 años)</t>
  </si>
  <si>
    <t>Infancia 
(6 - 11 años)</t>
  </si>
  <si>
    <t>Adolescencia 
(12 - 17 años)</t>
  </si>
  <si>
    <t>Juventud 
(18 - 28 años)</t>
  </si>
  <si>
    <t>Adultez 
(29 - 59 años)</t>
  </si>
  <si>
    <t>Persona mayor 
(60 en adelante)</t>
  </si>
  <si>
    <t>Raizal</t>
  </si>
  <si>
    <t>INDICADOR PDM</t>
  </si>
  <si>
    <t>IMPACTO GENERADO PARA EL CIERRE DE BRECHAS</t>
  </si>
  <si>
    <t>IDENTIFICACIÓN DEL PROBLEMA DE LA POLÍTICA PÚBLICA</t>
  </si>
  <si>
    <t>ALTERNATIVA DE SOLUCIÓN DE LA POLÍTICA PÚBLICA</t>
  </si>
  <si>
    <t>PROGRAMACIÓN FINANCIERA</t>
  </si>
  <si>
    <t>INDICADOR POLÍTICA PÚBLICA</t>
  </si>
  <si>
    <t>META PDM</t>
  </si>
  <si>
    <t>ACCIONES DE PLAN DE DESARROLLO MUNICIPAL</t>
  </si>
  <si>
    <t>AVANCE DE CUMPLIMIENTO DE POLÍTICA PÚBLICA</t>
  </si>
  <si>
    <t>% max 100%</t>
  </si>
  <si>
    <r>
      <t xml:space="preserve"> Fecha aprobación:</t>
    </r>
    <r>
      <rPr>
        <sz val="8"/>
        <rFont val="Arial"/>
        <family val="2"/>
      </rPr>
      <t xml:space="preserve"> Junio-27-2024</t>
    </r>
  </si>
  <si>
    <r>
      <t>Versión:</t>
    </r>
    <r>
      <rPr>
        <sz val="8"/>
        <rFont val="Arial"/>
        <family val="2"/>
      </rPr>
      <t xml:space="preserve"> 3.0</t>
    </r>
  </si>
  <si>
    <r>
      <t xml:space="preserve">Código: </t>
    </r>
    <r>
      <rPr>
        <sz val="8"/>
        <rFont val="Arial"/>
        <family val="2"/>
      </rPr>
      <t>F-DPM-10100-238,37-032</t>
    </r>
  </si>
  <si>
    <t>PRIMERA INFANCIA</t>
  </si>
  <si>
    <t>INFANCIA</t>
  </si>
  <si>
    <t>ADOLESCENCIA</t>
  </si>
  <si>
    <t>VISIÓN
En el año 2029, el municipio de Bucaramanga, en el marco y cumplimiento de las realizaciones y bajo el enfoque de proteccion integral, habrá promovido proyectos, programas, estrategias y acciones orientadas a garantizar y restablecer los derechos de los niños, niñas y adolescentes, dando cumplimiento a la Ley 1098 de 2006.</t>
  </si>
  <si>
    <t>OBJETIVOS DE POLÍTICA
- Garantizar la protección integral de la primera infancia, la infancia y la adolescencia del municipio de Bucaramanga, promoviendo el completo desarrollo mediante el cumplimiento de las realizaciones.
- Brindar la garantia y restablecimiento de derechos en salud, educación, nutrición, protección, recreación  y ciudadania a los niños, niñas y adolescentes del municipio de Bucaramanga, materializando las realizaciones requeridas para tal fin.
- Generar y fortalecer los entornos protectores de los niños, niñas y adolescentes para prevenir y reducir las vulneraciones de sus derechos y favorecer los escenarios en donde se concretan las realizaciones.</t>
  </si>
  <si>
    <t>Déficit en la participación y cobertura de programas que garanticen la inclusión de los  niños y niñas de 0 a 5 años  en programas de fomento de la lectura y escritura articulados con la receración y el deporte.</t>
  </si>
  <si>
    <t>EJE ESTRATÉGICO 8: RECREACIÓN, DEPORTE Y CULTURA QUE FORTALEZCAN PROYECTOS DE VIDA</t>
  </si>
  <si>
    <t xml:space="preserve">A 2029 se habrá implementado y mantenido anualmente programas orientados a la formación artistica, cultural, recreativa y deportiva </t>
  </si>
  <si>
    <t>Número de programas implementados y mantenidos</t>
  </si>
  <si>
    <t xml:space="preserve"> PLAN OPERATIVO - POLÍTICA PÚBLICA DE PRIMERA INFANCIA, INFANCIA, ADOLESCENCIA Y FORTALECIMIENTO FAMILIAR
INDERBU
DICIEMBRE 2024</t>
  </si>
  <si>
    <t>INDERBU</t>
  </si>
  <si>
    <t>EJE ESTRATÉGICO 9: FORTALECIMIENTO INSTITUCIONAL Y PROTECCIÓN ANTE RIESGO O VULNERACIÓN</t>
  </si>
  <si>
    <t xml:space="preserve">A 2029 el 100% de las instituciones de educacion inicial y preescolar tienen implementado los programas en educación fisica </t>
  </si>
  <si>
    <t xml:space="preserve">A 2029 se habrá realizado dos eventos anuales de vacaciones creativas dirigidos a la primera infancia </t>
  </si>
  <si>
    <t xml:space="preserve">A 2029 se habrá implementado y mantenido anualmente programas de deporte, recreación  y cultura  que garanticen la inclusión de los /as adolescentes y permitan orientar proyectos de vida </t>
  </si>
  <si>
    <t>A 2029 se habrá implementado un programa anual que permitan formentar prácticas de autoprotección y cuidado en adolescentes</t>
  </si>
  <si>
    <t xml:space="preserve">Número de instituciones de educación inicial y preescolar que tienen implementado los programas en educación fisica </t>
  </si>
  <si>
    <t>Números de eventos realizados anualmente</t>
  </si>
  <si>
    <t>Porcentaje de niños y niñas de 6 a 11 años  del municipio que han participado en programas de formación artistica, cultural, recreativa y deportiva</t>
  </si>
  <si>
    <t xml:space="preserve">Número de programas  implementados anualmente 
Porcentaje de adolescentes (12 a 17 años) participantes </t>
  </si>
  <si>
    <t>Bajo nivel de vinculación de la población juvenil en escenarios de participación y toma de decisiones para su desarrollo integral en el
Municipio de Bucaramanga.</t>
  </si>
  <si>
    <t xml:space="preserve">Déficit de espacio público adecuado para la recreacion en niños y niñas </t>
  </si>
  <si>
    <t>Baja cobertura de programas que garanticen la inclusión de los  niños y niñas de 6 a 11 años  en programas de fomento de la lectura y la escritura así como, de la formación artística y cultural articulados con la recreación y el deporte</t>
  </si>
  <si>
    <t>LOGRO 
2024</t>
  </si>
  <si>
    <t>Vincular a 195.000 personas para que accedan a servicios deportivos, recreativos (deporte socio comunitario y recreación) de actividad física (HEVS, VAS- activas tu barrio y activas tu vereda), centros de educación física y/o Intercolegiados en el municipio.</t>
  </si>
  <si>
    <t xml:space="preserve">Personas que acceden a servicios deportivos, recreativos y de actividad física </t>
  </si>
  <si>
    <t>META PROGRAMADA</t>
  </si>
  <si>
    <t>Se amplian las oportunidades de acceso a la educación motriz desde la primera infancia reduciendo los problemas de locomoción y desarrollo generado en los niños por la ausencia de estimulación fisica.</t>
  </si>
  <si>
    <t>X</t>
  </si>
  <si>
    <t>Fortalecimiento de los procesos de formación y práctica de actividades físicas, deportivas y recreativas en el Municipio de Bucaramanga.</t>
  </si>
  <si>
    <t>Se mantuvo e implementó los siguientes programas para la formación artistica, cultural, recreativa y deportiva:
- Centros de educación física
- Juegos intercolegiados
- Escuelas de formación deportiva
- Hábitos y Estilos de Vida Saludables (HEVS)
- Vías Activas y Saludables (VAS)
- Recreación
- Deporte sociocomunitario</t>
  </si>
  <si>
    <t>A 2029 habrán participado en programas de formación artistica, cultural, recreativa y deportiva el 60% de los niños y niñas de 6 a 11 años del municipio</t>
  </si>
  <si>
    <t>Estas actividades enfocadas en la estimulación motriz y la recreación favorecen el desarrollo integral de los menores, independientemente de su contexto socioeconómico, promoviendo la igualdad de oportunidades desde temprana edad y fortaleciendo la inclusión social.</t>
  </si>
  <si>
    <t>Fomento de entornos y acciones sociales protectoras para el mejoramiento del tejido familiar de los y las jóvenes del Municipio de Bucaramanga</t>
  </si>
  <si>
    <t>Al ampliar la cobertura y atender a un mayor número de niños y niñas de 6 a 11 años con programas de formación deportiva, artística, cultural y recreativa, se les brindan oportunidades equitativas para el desarrollo integral. La implemetación de stos programas contribuyen a la formación de hábitos positivos que mejoran el bienestar general, tanto físico como emocional. Además, ofrecer acceso a actividades recreativas y deportivas en comunidades diversas, reduce la desigualdad en el acceso a oportunidades de formación y participación, favoreciendo la integración social y el desarrollo de habilidades que son fundamentales para el futuro de los niños y niñas.</t>
  </si>
  <si>
    <t>Se atendieron 15.131 niños y niñas de 6 a 11 años con los siguientes programas para la formación deportiva:
- Centros de educación física
- Juegos intercolegiados
- Escuelas de formación deportiva
Se atendieron 15.392 niños y niñas de 6 a 11 años con los siguientes programas para la formación artistica, cultural y recreativa:
- Hábitos y Estilos de Vida Saludables (HEVS)
- Vías Activas y Saludables (VAS)
- Recreación
- Deporte sociocomunitario</t>
  </si>
  <si>
    <t>Mantener e implementar programas de formación artística, cultural, recreativa y deportiva, garantiza el acceso a oportunidades de desarrollo personal y social para todas las personas, independientemente de su contexto socioeconómico. Estos programas promueven la inclusión, el bienestar físico y mental, la integración comunitaria y la igualdad de oportunidades, permitiendo que los niños y niñas de 6 a 11 años de diferentes sectores participen en actividades que fomentan la salud, el trabajo en equipo, la disciplina y el respeto, contribuyendo a reducir las desigualdades y a mejorar la calidad de vida en las comunidades.</t>
  </si>
  <si>
    <t>Se ha implementado y mantenido el programa de Juventudes que busca el desarrollo integral de los adolescentes y jóvenes fortaleciendo sus proyectos de vida a través de diferentes acciones psicosociales, recreativas, culturales y deportivas.
A traves del programa de Juventud se desarrollan 3 líneas de acción que permiten su implementación logrando impactar a la población adolescente desde acciones psicosociales y culturales y recreativas, por medio de talleres, encuentros deportivos, festivales, entre otros.</t>
  </si>
  <si>
    <t>Por medio de la línea de acción psicosocial del programa de Juventudes, se fomenta el cuidado en los adolescentes de 12 a 17 años de forma integral, que promueve la creación y/o el fortalecimiento de vínculos significativos entre los adolescentes, sus padres, su comunidad y recursos de apoyo. Para la vigencia 2024 se realizaron 990 visitas a familias, impactando a 1178 adolescentes de Bucaramanga.</t>
  </si>
  <si>
    <t>El impacto de este programa para el cierre de brechas sociales radica en la recopilación de información sociodemográfica con un enfoque diferencial, lo que permite identificar las necesidades específicas de las familias de los jóvenes en áreas clave como educación, ocupación, salud e interés deportivo. Al realizar visitas y talleres psicosociales, se facilita el acceso a recursos y programas dirigidos a mejorar las condiciones de vida de estas familias, reduciendo las desigualdades y promoviendo una atención más equitativa y personalizada que favorece la inclusión y el bienestar integral de los adolescentes y sus familias.</t>
  </si>
  <si>
    <t>Durante la vigencia 2024, el INDERBU contó con la operatividad necesaria para el desarrollo de las actividades tendientes a brindar educación física de base a niños y niñas en 29 instituciones de educación inicial y preescolar: C.D.I Sueños Infantiles, HogarInfantil Gasparin, C.D.I. Soñar y Sonreir El Pablón Sede B, Hogar Infantil El Trencito, Hogar Infantil Tomasa Castillo, C.D.I Casita de Chocolate, Hogar Infantil Pelusa, C.D.I Construyendo Sueños, C.D.I Fundación Romelio, C.D.I Domingo Savio, Hogar Infantil Fe y Alegría, Hogar Infantil Praga, C.D.I Mundo Mágico Alegre, HogarInfantil Jardincito Alegre, C.D.I. Rayito de Luz, Hogar Infantil Bamby La Juventud, C.D.I. Mundo de Sonrisas, Hogar Infantil Acomunal, C.D.I Soñar y Sonreír, C.D.I. Comuneros, C.D.I. Piolín, C.D.I. Nuestra Señora de Lourdes, C.D.I Construyendo Sueños, C.D.I. Chikimania, Hogar Infantil Jose Raquel Mercado, C.D.I. Damazo Zapata Sede C, Hogar Infantil Jhon F. Kenedy, C.D.I. Luz del Cielo, C.D.I. Soñar y Sonreir Sede A.
De esta manera, el programa brindó los principios de educación física de base:
-Festivales lúdicos: Desarrollo de diferentes actividades recreativas, lúdicas y de juego para el disfrute de los niños y niñas, donde tienen la posibilidad del goce de lo aprendido en clases. 
-Capacitación a docentes de aula: A través de talleres se brindan diferentes herramientas a los docentes de aula para que, con el conocimiento básico sobre el área, puedan desarrollar la clase de educación física de base a sus grupos. 
-Jardines infantiles del sistema del ICBF: beneficiados con el programa que busca llevar la educación física  de base con personal especializado en el desarrollo psicomotor del infante,  atendiendo 3,038 niños y niñas de 1 a 5 años.</t>
  </si>
  <si>
    <t>Durante la vigencia 2024, se desarrollaron 16 eventos de la estrategia "Mandalavida" para la atención a la primera infancia, que va dirigido a los jardines infantiles y CDI. Son espacios lúdicos donde se crean experiencias que brindan la oportunidad de soñar, imaginar y crear, desarrollando actividades en pro de la estimulación motriz y recreación.</t>
  </si>
  <si>
    <t>El programa de Juventudes contribuye al cierre de brechas sociales al fortalecer los proyectos de vida de adolescentes y jóvenes a través de acciones psicosociales, recreativas, culturales y deportivas. Esto les permite desarrollar habilidades, reducir su vulnerabilidad social, fomentar la inclusión y prevenir problemáticas como la violencia y la deserción escolar. Al brindar oportunidades y espacios seguros, el programa promueve la equidad y la movilidad social, ayudando a romper ciclos de pobreza y exclusión.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</si>
</sst>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4" x14ac:knownFonts="1">
    <font>
      <sz val="11"/>
      <color theme="1"/>
      <name val="Calibri"/>
      <family val="2"/>
      <scheme val="minor"/>
    </font>
    <font>
      <b/>
      <sz val="11"/>
      <color theme="1"/>
      <name val="Calibri"/>
      <family val="2"/>
      <scheme val="minor"/>
    </font>
    <font>
      <sz val="10"/>
      <name val="Arial"/>
      <family val="2"/>
    </font>
    <font>
      <sz val="11"/>
      <name val="Arial"/>
      <family val="2"/>
    </font>
    <font>
      <b/>
      <sz val="11"/>
      <name val="Arial"/>
      <family val="2"/>
    </font>
    <font>
      <b/>
      <sz val="11"/>
      <color theme="1"/>
      <name val="Arial"/>
      <family val="2"/>
    </font>
    <font>
      <sz val="8"/>
      <color rgb="FF000000"/>
      <name val="Calibri"/>
      <family val="2"/>
    </font>
    <font>
      <b/>
      <sz val="8"/>
      <name val="Arial"/>
      <family val="2"/>
    </font>
    <font>
      <sz val="8"/>
      <name val="Arial"/>
      <family val="2"/>
    </font>
    <font>
      <sz val="11"/>
      <color theme="1"/>
      <name val="Arial"/>
      <family val="2"/>
    </font>
    <font>
      <b/>
      <sz val="11"/>
      <color rgb="FF000000"/>
      <name val="Calibri"/>
      <family val="2"/>
    </font>
    <font>
      <sz val="11"/>
      <color rgb="FF000000"/>
      <name val="Calibri"/>
      <family val="2"/>
    </font>
    <font>
      <sz val="11"/>
      <color theme="1"/>
      <name val="Calibri"/>
      <family val="2"/>
      <scheme val="minor"/>
    </font>
    <font>
      <b/>
      <sz val="8"/>
      <color rgb="FF000000"/>
      <name val="Calibri"/>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xf numFmtId="44" fontId="12" fillId="0" borderId="0" applyFont="0" applyFill="0" applyBorder="0" applyAlignment="0" applyProtection="0"/>
    <xf numFmtId="9" fontId="12" fillId="0" borderId="0" applyFont="0" applyFill="0" applyBorder="0" applyAlignment="0" applyProtection="0"/>
  </cellStyleXfs>
  <cellXfs count="64">
    <xf numFmtId="0" fontId="0" fillId="0" borderId="0" xfId="0"/>
    <xf numFmtId="0" fontId="0" fillId="0" borderId="0" xfId="0" applyAlignment="1">
      <alignment vertical="center"/>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textRotation="90"/>
    </xf>
    <xf numFmtId="0" fontId="0" fillId="0" borderId="1" xfId="0" applyBorder="1" applyAlignment="1">
      <alignment horizontal="center" vertical="center" wrapText="1"/>
    </xf>
    <xf numFmtId="0" fontId="0" fillId="0" borderId="1" xfId="0" applyBorder="1" applyAlignment="1">
      <alignment horizontal="center" vertical="center"/>
    </xf>
    <xf numFmtId="0" fontId="1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9" fontId="1" fillId="0" borderId="6" xfId="0" applyNumberFormat="1" applyFont="1" applyBorder="1" applyAlignment="1">
      <alignment horizontal="center" vertical="center" wrapText="1"/>
    </xf>
    <xf numFmtId="0" fontId="1" fillId="0" borderId="1" xfId="0" applyFont="1" applyBorder="1" applyAlignment="1">
      <alignment horizontal="center" vertical="center" wrapText="1"/>
    </xf>
    <xf numFmtId="1" fontId="1" fillId="0" borderId="6"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 fillId="0" borderId="6" xfId="3" applyFont="1" applyBorder="1" applyAlignment="1">
      <alignment horizontal="center" vertical="center" wrapText="1"/>
    </xf>
    <xf numFmtId="44" fontId="0" fillId="0" borderId="1" xfId="2" applyFont="1" applyBorder="1" applyAlignment="1">
      <alignment horizontal="center" vertical="center"/>
    </xf>
    <xf numFmtId="44" fontId="0" fillId="0" borderId="1" xfId="2" applyFont="1" applyBorder="1" applyAlignment="1">
      <alignment horizontal="center" vertical="center" wrapText="1"/>
    </xf>
    <xf numFmtId="0" fontId="11" fillId="0" borderId="6" xfId="0" applyFont="1" applyBorder="1" applyAlignment="1">
      <alignment horizontal="center" vertical="center" wrapText="1"/>
    </xf>
    <xf numFmtId="44" fontId="0" fillId="0" borderId="0" xfId="2" applyFont="1"/>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3" fontId="6" fillId="0" borderId="1" xfId="0" applyNumberFormat="1" applyFont="1" applyBorder="1" applyAlignment="1">
      <alignment horizontal="center" vertical="center" textRotation="90" wrapText="1"/>
    </xf>
    <xf numFmtId="3" fontId="6" fillId="0" borderId="1"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14" fontId="9" fillId="0" borderId="2" xfId="0" applyNumberFormat="1"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xf>
    <xf numFmtId="2" fontId="7" fillId="0" borderId="1" xfId="1" applyNumberFormat="1" applyFont="1" applyBorder="1" applyAlignment="1">
      <alignment horizontal="left" vertical="center" wrapText="1"/>
    </xf>
    <xf numFmtId="2" fontId="3" fillId="0" borderId="1" xfId="1" applyNumberFormat="1" applyFont="1" applyBorder="1" applyAlignment="1">
      <alignment horizontal="center" vertical="center" wrapText="1"/>
    </xf>
    <xf numFmtId="2" fontId="4" fillId="0" borderId="7" xfId="1" applyNumberFormat="1" applyFont="1" applyBorder="1" applyAlignment="1">
      <alignment horizontal="center" vertical="center" wrapText="1"/>
    </xf>
    <xf numFmtId="2" fontId="4" fillId="0" borderId="11" xfId="1" applyNumberFormat="1" applyFont="1" applyBorder="1" applyAlignment="1">
      <alignment horizontal="center" vertical="center" wrapText="1"/>
    </xf>
    <xf numFmtId="2" fontId="4" fillId="0" borderId="9" xfId="1" applyNumberFormat="1" applyFont="1" applyBorder="1" applyAlignment="1">
      <alignment horizontal="center" vertical="center" wrapText="1"/>
    </xf>
    <xf numFmtId="2" fontId="4" fillId="0" borderId="12" xfId="1" applyNumberFormat="1" applyFont="1" applyBorder="1" applyAlignment="1">
      <alignment horizontal="center" vertical="center" wrapText="1"/>
    </xf>
    <xf numFmtId="2" fontId="4" fillId="0" borderId="0" xfId="1" applyNumberFormat="1" applyFont="1" applyAlignment="1">
      <alignment horizontal="center" vertical="center" wrapText="1"/>
    </xf>
    <xf numFmtId="2" fontId="4" fillId="0" borderId="13" xfId="1" applyNumberFormat="1" applyFont="1" applyBorder="1" applyAlignment="1">
      <alignment horizontal="center" vertical="center" wrapText="1"/>
    </xf>
    <xf numFmtId="2" fontId="4" fillId="0" borderId="8" xfId="1" applyNumberFormat="1" applyFont="1" applyBorder="1" applyAlignment="1">
      <alignment horizontal="center" vertical="center" wrapText="1"/>
    </xf>
    <xf numFmtId="2" fontId="4" fillId="0" borderId="14" xfId="1" applyNumberFormat="1" applyFont="1" applyBorder="1" applyAlignment="1">
      <alignment horizontal="center" vertical="center" wrapText="1"/>
    </xf>
    <xf numFmtId="2" fontId="4" fillId="0" borderId="10" xfId="1"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6" xfId="0"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xf>
  </cellXfs>
  <cellStyles count="4">
    <cellStyle name="Moneda" xfId="2" builtinId="4"/>
    <cellStyle name="Normal" xfId="0" builtinId="0"/>
    <cellStyle name="Normal 2" xfId="1" xr:uid="{00000000-0005-0000-0000-000001000000}"/>
    <cellStyle name="Porcentaje" xfId="3" builtinId="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227239</xdr:colOff>
      <xdr:row>1</xdr:row>
      <xdr:rowOff>47623</xdr:rowOff>
    </xdr:from>
    <xdr:ext cx="660640" cy="629879"/>
    <xdr:pic>
      <xdr:nvPicPr>
        <xdr:cNvPr id="2" name="2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7239" y="238123"/>
          <a:ext cx="660640" cy="62987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D15"/>
  <sheetViews>
    <sheetView showGridLines="0" tabSelected="1" topLeftCell="W10" zoomScale="80" zoomScaleNormal="80" workbookViewId="0">
      <selection activeCell="AL14" sqref="AL14"/>
    </sheetView>
  </sheetViews>
  <sheetFormatPr baseColWidth="10" defaultColWidth="11.42578125" defaultRowHeight="15" x14ac:dyDescent="0.25"/>
  <cols>
    <col min="1" max="1" width="16.42578125" customWidth="1"/>
    <col min="2" max="2" width="26.42578125" customWidth="1"/>
    <col min="3" max="3" width="17" customWidth="1"/>
    <col min="4" max="4" width="28.7109375" customWidth="1"/>
    <col min="5" max="5" width="34.5703125" customWidth="1"/>
    <col min="6" max="6" width="29.85546875" bestFit="1" customWidth="1"/>
    <col min="7" max="7" width="24.28515625" customWidth="1"/>
    <col min="8" max="8" width="28.140625" customWidth="1"/>
    <col min="9" max="9" width="41" customWidth="1"/>
    <col min="10" max="10" width="23.140625" bestFit="1" customWidth="1"/>
    <col min="11" max="11" width="19.85546875" customWidth="1"/>
    <col min="12" max="12" width="14.85546875" customWidth="1"/>
    <col min="13" max="13" width="19.28515625" customWidth="1"/>
    <col min="14" max="14" width="19.28515625" hidden="1" customWidth="1"/>
    <col min="15" max="15" width="31" customWidth="1"/>
    <col min="16" max="16" width="68.42578125" customWidth="1"/>
    <col min="17" max="17" width="56.5703125" customWidth="1"/>
    <col min="18" max="18" width="12.140625" customWidth="1"/>
    <col min="19" max="19" width="17.85546875" bestFit="1" customWidth="1"/>
    <col min="20" max="20" width="7.7109375" customWidth="1"/>
    <col min="21" max="21" width="8" customWidth="1"/>
    <col min="22" max="22" width="22.85546875" style="20" bestFit="1" customWidth="1"/>
    <col min="23" max="23" width="11.7109375" customWidth="1"/>
    <col min="24" max="24" width="17.85546875" bestFit="1" customWidth="1"/>
    <col min="25" max="25" width="5.7109375" customWidth="1"/>
    <col min="26" max="26" width="6.7109375" customWidth="1"/>
    <col min="27" max="27" width="24.5703125" customWidth="1"/>
    <col min="28" max="28" width="17.5703125" bestFit="1" customWidth="1"/>
    <col min="29" max="34" width="6.7109375" customWidth="1"/>
    <col min="35" max="35" width="6" customWidth="1"/>
    <col min="36" max="37" width="6.140625" customWidth="1"/>
    <col min="38" max="50" width="6.7109375" customWidth="1"/>
    <col min="51" max="51" width="18.42578125" customWidth="1"/>
    <col min="52" max="52" width="17.42578125" customWidth="1"/>
    <col min="53" max="53" width="15.5703125" customWidth="1"/>
    <col min="54" max="54" width="18.7109375" customWidth="1"/>
    <col min="55" max="55" width="9.5703125" customWidth="1"/>
    <col min="56" max="56" width="14.28515625" customWidth="1"/>
  </cols>
  <sheetData>
    <row r="2" spans="1:56" ht="14.25" customHeight="1" x14ac:dyDescent="0.25">
      <c r="A2" s="43"/>
      <c r="B2" s="44" t="s">
        <v>77</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6"/>
      <c r="BB2" s="42" t="s">
        <v>67</v>
      </c>
      <c r="BC2" s="42"/>
      <c r="BD2" s="42"/>
    </row>
    <row r="3" spans="1:56" ht="14.25" customHeight="1" x14ac:dyDescent="0.25">
      <c r="A3" s="43"/>
      <c r="B3" s="47"/>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9"/>
      <c r="BB3" s="42" t="s">
        <v>66</v>
      </c>
      <c r="BC3" s="42"/>
      <c r="BD3" s="42"/>
    </row>
    <row r="4" spans="1:56" ht="14.25" customHeight="1" x14ac:dyDescent="0.25">
      <c r="A4" s="43"/>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9"/>
      <c r="BB4" s="42" t="s">
        <v>65</v>
      </c>
      <c r="BC4" s="42"/>
      <c r="BD4" s="42"/>
    </row>
    <row r="5" spans="1:56" ht="14.25" customHeight="1" x14ac:dyDescent="0.25">
      <c r="A5" s="43"/>
      <c r="B5" s="50"/>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2"/>
      <c r="BB5" s="42" t="s">
        <v>45</v>
      </c>
      <c r="BC5" s="42"/>
      <c r="BD5" s="42"/>
    </row>
    <row r="6" spans="1:56" ht="20.25" customHeight="1" x14ac:dyDescent="0.25">
      <c r="A6" s="26" t="s">
        <v>21</v>
      </c>
      <c r="B6" s="27"/>
      <c r="C6" s="28">
        <v>45657</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30"/>
    </row>
    <row r="7" spans="1:56" s="1" customFormat="1" ht="34.5" customHeight="1" x14ac:dyDescent="0.25">
      <c r="A7" s="31" t="s">
        <v>57</v>
      </c>
      <c r="B7" s="31"/>
      <c r="C7" s="31"/>
      <c r="D7" s="31" t="s">
        <v>58</v>
      </c>
      <c r="E7" s="31"/>
      <c r="F7" s="31"/>
      <c r="G7" s="34" t="s">
        <v>62</v>
      </c>
      <c r="H7" s="36"/>
      <c r="I7" s="34" t="s">
        <v>2</v>
      </c>
      <c r="J7" s="36"/>
      <c r="K7" s="34" t="s">
        <v>63</v>
      </c>
      <c r="L7" s="35"/>
      <c r="M7" s="35"/>
      <c r="N7" s="35"/>
      <c r="O7" s="35"/>
      <c r="P7" s="35"/>
      <c r="Q7" s="36"/>
      <c r="R7" s="34" t="s">
        <v>59</v>
      </c>
      <c r="S7" s="35"/>
      <c r="T7" s="35"/>
      <c r="U7" s="35"/>
      <c r="V7" s="35"/>
      <c r="W7" s="35"/>
      <c r="X7" s="35"/>
      <c r="Y7" s="35"/>
      <c r="Z7" s="35"/>
      <c r="AA7" s="35"/>
      <c r="AB7" s="36"/>
      <c r="AC7" s="41" t="s">
        <v>1</v>
      </c>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row>
    <row r="8" spans="1:56" s="1" customFormat="1" x14ac:dyDescent="0.25">
      <c r="A8" s="31" t="s">
        <v>43</v>
      </c>
      <c r="B8" s="31" t="s">
        <v>0</v>
      </c>
      <c r="C8" s="31" t="s">
        <v>3</v>
      </c>
      <c r="D8" s="31" t="s">
        <v>18</v>
      </c>
      <c r="E8" s="32" t="s">
        <v>24</v>
      </c>
      <c r="F8" s="32" t="s">
        <v>25</v>
      </c>
      <c r="G8" s="32" t="s">
        <v>61</v>
      </c>
      <c r="H8" s="32" t="s">
        <v>55</v>
      </c>
      <c r="I8" s="32" t="s">
        <v>23</v>
      </c>
      <c r="J8" s="32" t="s">
        <v>60</v>
      </c>
      <c r="K8" s="32" t="s">
        <v>94</v>
      </c>
      <c r="L8" s="32" t="s">
        <v>91</v>
      </c>
      <c r="M8" s="32" t="s">
        <v>19</v>
      </c>
      <c r="N8" s="32" t="s">
        <v>64</v>
      </c>
      <c r="O8" s="32" t="s">
        <v>22</v>
      </c>
      <c r="P8" s="32" t="s">
        <v>47</v>
      </c>
      <c r="Q8" s="32" t="s">
        <v>56</v>
      </c>
      <c r="R8" s="37" t="s">
        <v>10</v>
      </c>
      <c r="S8" s="38"/>
      <c r="T8" s="38"/>
      <c r="U8" s="38"/>
      <c r="V8" s="39"/>
      <c r="W8" s="37" t="s">
        <v>11</v>
      </c>
      <c r="X8" s="38"/>
      <c r="Y8" s="38"/>
      <c r="Z8" s="38"/>
      <c r="AA8" s="38"/>
      <c r="AB8" s="39"/>
      <c r="AC8" s="40" t="s">
        <v>8</v>
      </c>
      <c r="AD8" s="40"/>
      <c r="AE8" s="40"/>
      <c r="AF8" s="40"/>
      <c r="AG8" s="40"/>
      <c r="AH8" s="40"/>
      <c r="AI8" s="40" t="s">
        <v>7</v>
      </c>
      <c r="AJ8" s="40"/>
      <c r="AK8" s="40"/>
      <c r="AL8" s="55" t="s">
        <v>46</v>
      </c>
      <c r="AM8" s="56"/>
      <c r="AN8" s="56"/>
      <c r="AO8" s="56"/>
      <c r="AP8" s="56"/>
      <c r="AQ8" s="56"/>
      <c r="AR8" s="57"/>
      <c r="AS8" s="40" t="s">
        <v>6</v>
      </c>
      <c r="AT8" s="40"/>
      <c r="AU8" s="40"/>
      <c r="AV8" s="40"/>
      <c r="AW8" s="40"/>
      <c r="AX8" s="40"/>
      <c r="AY8" s="53" t="s">
        <v>5</v>
      </c>
      <c r="AZ8" s="53" t="s">
        <v>4</v>
      </c>
      <c r="BA8" s="53" t="s">
        <v>42</v>
      </c>
      <c r="BB8" s="53" t="s">
        <v>41</v>
      </c>
      <c r="BC8" s="40" t="s">
        <v>9</v>
      </c>
      <c r="BD8" s="40"/>
    </row>
    <row r="9" spans="1:56" s="1" customFormat="1" ht="65.25" x14ac:dyDescent="0.25">
      <c r="A9" s="31"/>
      <c r="B9" s="31"/>
      <c r="C9" s="31"/>
      <c r="D9" s="31"/>
      <c r="E9" s="33"/>
      <c r="F9" s="33"/>
      <c r="G9" s="33"/>
      <c r="H9" s="33"/>
      <c r="I9" s="33"/>
      <c r="J9" s="33"/>
      <c r="K9" s="33"/>
      <c r="L9" s="33"/>
      <c r="M9" s="33"/>
      <c r="N9" s="33"/>
      <c r="O9" s="33"/>
      <c r="P9" s="33"/>
      <c r="Q9" s="33"/>
      <c r="R9" s="4" t="s">
        <v>12</v>
      </c>
      <c r="S9" s="5" t="s">
        <v>13</v>
      </c>
      <c r="T9" s="5" t="s">
        <v>14</v>
      </c>
      <c r="U9" s="5" t="s">
        <v>15</v>
      </c>
      <c r="V9" s="18" t="s">
        <v>17</v>
      </c>
      <c r="W9" s="4" t="s">
        <v>12</v>
      </c>
      <c r="X9" s="5" t="s">
        <v>13</v>
      </c>
      <c r="Y9" s="5" t="s">
        <v>14</v>
      </c>
      <c r="Z9" s="5" t="s">
        <v>15</v>
      </c>
      <c r="AA9" s="4" t="s">
        <v>16</v>
      </c>
      <c r="AB9" s="4" t="s">
        <v>20</v>
      </c>
      <c r="AC9" s="2" t="s">
        <v>48</v>
      </c>
      <c r="AD9" s="2" t="s">
        <v>49</v>
      </c>
      <c r="AE9" s="2" t="s">
        <v>50</v>
      </c>
      <c r="AF9" s="2" t="s">
        <v>51</v>
      </c>
      <c r="AG9" s="2" t="s">
        <v>52</v>
      </c>
      <c r="AH9" s="2" t="s">
        <v>53</v>
      </c>
      <c r="AI9" s="2" t="s">
        <v>26</v>
      </c>
      <c r="AJ9" s="2" t="s">
        <v>27</v>
      </c>
      <c r="AK9" s="3" t="s">
        <v>28</v>
      </c>
      <c r="AL9" s="2" t="s">
        <v>30</v>
      </c>
      <c r="AM9" s="2" t="s">
        <v>31</v>
      </c>
      <c r="AN9" s="2" t="s">
        <v>32</v>
      </c>
      <c r="AO9" s="2" t="s">
        <v>33</v>
      </c>
      <c r="AP9" s="2" t="s">
        <v>34</v>
      </c>
      <c r="AQ9" s="2" t="s">
        <v>35</v>
      </c>
      <c r="AR9" s="2" t="s">
        <v>29</v>
      </c>
      <c r="AS9" s="2" t="s">
        <v>38</v>
      </c>
      <c r="AT9" s="2" t="s">
        <v>39</v>
      </c>
      <c r="AU9" s="2" t="s">
        <v>54</v>
      </c>
      <c r="AV9" s="2" t="s">
        <v>44</v>
      </c>
      <c r="AW9" s="2" t="s">
        <v>40</v>
      </c>
      <c r="AX9" s="3" t="s">
        <v>29</v>
      </c>
      <c r="AY9" s="54"/>
      <c r="AZ9" s="54"/>
      <c r="BA9" s="54"/>
      <c r="BB9" s="54"/>
      <c r="BC9" s="6" t="s">
        <v>36</v>
      </c>
      <c r="BD9" s="6" t="s">
        <v>37</v>
      </c>
    </row>
    <row r="10" spans="1:56" s="1" customFormat="1" ht="288.75" customHeight="1" x14ac:dyDescent="0.25">
      <c r="A10" s="11" t="s">
        <v>78</v>
      </c>
      <c r="B10" s="10" t="s">
        <v>89</v>
      </c>
      <c r="C10" s="10" t="s">
        <v>68</v>
      </c>
      <c r="D10" s="58" t="s">
        <v>71</v>
      </c>
      <c r="E10" s="58" t="s">
        <v>72</v>
      </c>
      <c r="F10" s="9" t="s">
        <v>74</v>
      </c>
      <c r="G10" s="9" t="s">
        <v>92</v>
      </c>
      <c r="H10" s="9" t="s">
        <v>93</v>
      </c>
      <c r="I10" s="9" t="s">
        <v>80</v>
      </c>
      <c r="J10" s="9" t="s">
        <v>84</v>
      </c>
      <c r="K10" s="14">
        <v>91</v>
      </c>
      <c r="L10" s="7">
        <v>29</v>
      </c>
      <c r="M10" s="16"/>
      <c r="N10" s="7"/>
      <c r="O10" s="9" t="s">
        <v>97</v>
      </c>
      <c r="P10" s="61" t="s">
        <v>108</v>
      </c>
      <c r="Q10" s="9" t="s">
        <v>95</v>
      </c>
      <c r="R10" s="4"/>
      <c r="S10" s="4" t="s">
        <v>96</v>
      </c>
      <c r="T10" s="5"/>
      <c r="U10" s="5"/>
      <c r="V10" s="17">
        <v>129920000</v>
      </c>
      <c r="W10" s="4"/>
      <c r="X10" s="17" t="s">
        <v>96</v>
      </c>
      <c r="Y10" s="5"/>
      <c r="Z10" s="5"/>
      <c r="AA10" s="17">
        <v>129920000</v>
      </c>
      <c r="AB10" s="4"/>
      <c r="AC10" s="2">
        <v>3038</v>
      </c>
      <c r="AD10" s="2"/>
      <c r="AE10" s="2"/>
      <c r="AF10" s="2"/>
      <c r="AG10" s="2"/>
      <c r="AH10" s="2"/>
      <c r="AI10" s="2">
        <v>1719</v>
      </c>
      <c r="AJ10" s="2">
        <v>1319</v>
      </c>
      <c r="AK10" s="3"/>
      <c r="AL10" s="2"/>
      <c r="AM10" s="2"/>
      <c r="AN10" s="2"/>
      <c r="AO10" s="2"/>
      <c r="AP10" s="2"/>
      <c r="AQ10" s="2"/>
      <c r="AR10" s="2"/>
      <c r="AS10" s="2"/>
      <c r="AT10" s="2"/>
      <c r="AU10" s="2"/>
      <c r="AV10" s="2"/>
      <c r="AW10" s="2"/>
      <c r="AX10" s="3"/>
      <c r="AY10" s="8"/>
      <c r="AZ10" s="15"/>
      <c r="BA10" s="15"/>
      <c r="BB10" s="22"/>
      <c r="BC10" s="21">
        <v>3038</v>
      </c>
      <c r="BD10" s="21"/>
    </row>
    <row r="11" spans="1:56" s="1" customFormat="1" ht="112.5" customHeight="1" x14ac:dyDescent="0.25">
      <c r="A11" s="11" t="s">
        <v>78</v>
      </c>
      <c r="B11" s="10" t="s">
        <v>73</v>
      </c>
      <c r="C11" s="10" t="s">
        <v>68</v>
      </c>
      <c r="D11" s="59"/>
      <c r="E11" s="59"/>
      <c r="F11" s="9" t="s">
        <v>74</v>
      </c>
      <c r="G11" s="9" t="s">
        <v>92</v>
      </c>
      <c r="H11" s="9" t="s">
        <v>93</v>
      </c>
      <c r="I11" s="9" t="s">
        <v>81</v>
      </c>
      <c r="J11" s="9" t="s">
        <v>85</v>
      </c>
      <c r="K11" s="7">
        <v>20</v>
      </c>
      <c r="L11" s="7">
        <v>16</v>
      </c>
      <c r="M11" s="16"/>
      <c r="N11" s="7"/>
      <c r="O11" s="9" t="s">
        <v>97</v>
      </c>
      <c r="P11" s="9" t="s">
        <v>109</v>
      </c>
      <c r="Q11" s="9" t="s">
        <v>100</v>
      </c>
      <c r="R11" s="4" t="s">
        <v>96</v>
      </c>
      <c r="S11" s="5"/>
      <c r="T11" s="5"/>
      <c r="U11" s="5"/>
      <c r="V11" s="18">
        <v>20000000</v>
      </c>
      <c r="W11" s="4" t="s">
        <v>96</v>
      </c>
      <c r="X11" s="5"/>
      <c r="Y11" s="5"/>
      <c r="Z11" s="5"/>
      <c r="AA11" s="18">
        <v>20000000</v>
      </c>
      <c r="AB11" s="4"/>
      <c r="AC11" s="2">
        <v>1475</v>
      </c>
      <c r="AD11" s="2"/>
      <c r="AE11" s="2"/>
      <c r="AF11" s="2"/>
      <c r="AG11" s="2"/>
      <c r="AH11" s="2"/>
      <c r="AI11" s="2">
        <v>784</v>
      </c>
      <c r="AJ11" s="2">
        <v>691</v>
      </c>
      <c r="AK11" s="3"/>
      <c r="AL11" s="2"/>
      <c r="AM11" s="2"/>
      <c r="AN11" s="2"/>
      <c r="AO11" s="2"/>
      <c r="AP11" s="2"/>
      <c r="AQ11" s="2"/>
      <c r="AR11" s="2"/>
      <c r="AS11" s="2"/>
      <c r="AT11" s="2"/>
      <c r="AU11" s="2"/>
      <c r="AV11" s="2"/>
      <c r="AW11" s="2"/>
      <c r="AX11" s="3"/>
      <c r="AY11" s="8"/>
      <c r="AZ11" s="15"/>
      <c r="BA11" s="15"/>
      <c r="BB11" s="22">
        <v>12</v>
      </c>
      <c r="BC11" s="21">
        <v>1475</v>
      </c>
      <c r="BD11" s="21"/>
    </row>
    <row r="12" spans="1:56" s="1" customFormat="1" ht="196.5" customHeight="1" x14ac:dyDescent="0.25">
      <c r="A12" s="11" t="s">
        <v>78</v>
      </c>
      <c r="B12" s="10" t="s">
        <v>90</v>
      </c>
      <c r="C12" s="10" t="s">
        <v>69</v>
      </c>
      <c r="D12" s="59"/>
      <c r="E12" s="59"/>
      <c r="F12" s="9" t="s">
        <v>74</v>
      </c>
      <c r="G12" s="9" t="s">
        <v>92</v>
      </c>
      <c r="H12" s="9" t="s">
        <v>93</v>
      </c>
      <c r="I12" s="9" t="s">
        <v>75</v>
      </c>
      <c r="J12" s="9" t="s">
        <v>76</v>
      </c>
      <c r="K12" s="7">
        <v>10</v>
      </c>
      <c r="L12" s="7">
        <v>7</v>
      </c>
      <c r="M12" s="7"/>
      <c r="N12" s="7"/>
      <c r="O12" s="9" t="s">
        <v>97</v>
      </c>
      <c r="P12" s="9" t="s">
        <v>98</v>
      </c>
      <c r="Q12" s="9" t="s">
        <v>104</v>
      </c>
      <c r="R12" s="4" t="s">
        <v>96</v>
      </c>
      <c r="S12" s="5" t="s">
        <v>96</v>
      </c>
      <c r="T12" s="5"/>
      <c r="U12" s="5"/>
      <c r="V12" s="18">
        <f>345034998+285000000</f>
        <v>630034998</v>
      </c>
      <c r="W12" s="4" t="s">
        <v>96</v>
      </c>
      <c r="X12" s="5" t="s">
        <v>96</v>
      </c>
      <c r="Y12" s="5"/>
      <c r="Z12" s="5"/>
      <c r="AA12" s="18">
        <f>345034998+285000000</f>
        <v>630034998</v>
      </c>
      <c r="AB12" s="4"/>
      <c r="AC12" s="2"/>
      <c r="AD12" s="23"/>
      <c r="AE12" s="2"/>
      <c r="AF12" s="2"/>
      <c r="AG12" s="2"/>
      <c r="AH12" s="2"/>
      <c r="AI12" s="2"/>
      <c r="AJ12" s="2"/>
      <c r="AK12" s="3"/>
      <c r="AL12" s="2"/>
      <c r="AM12" s="2"/>
      <c r="AN12" s="2"/>
      <c r="AO12" s="2"/>
      <c r="AP12" s="2"/>
      <c r="AQ12" s="2"/>
      <c r="AR12" s="2"/>
      <c r="AS12" s="2"/>
      <c r="AT12" s="2"/>
      <c r="AU12" s="2"/>
      <c r="AV12" s="2"/>
      <c r="AW12" s="2"/>
      <c r="AX12" s="3"/>
      <c r="AY12" s="19"/>
      <c r="AZ12" s="15"/>
      <c r="BA12" s="15"/>
      <c r="BB12" s="21"/>
      <c r="BC12" s="24"/>
      <c r="BD12" s="21"/>
    </row>
    <row r="13" spans="1:56" s="1" customFormat="1" ht="209.25" customHeight="1" x14ac:dyDescent="0.25">
      <c r="A13" s="11" t="s">
        <v>78</v>
      </c>
      <c r="B13" s="10" t="s">
        <v>90</v>
      </c>
      <c r="C13" s="10" t="s">
        <v>69</v>
      </c>
      <c r="D13" s="59"/>
      <c r="E13" s="59"/>
      <c r="F13" s="9" t="s">
        <v>74</v>
      </c>
      <c r="G13" s="9" t="s">
        <v>92</v>
      </c>
      <c r="H13" s="9" t="s">
        <v>93</v>
      </c>
      <c r="I13" s="9" t="s">
        <v>99</v>
      </c>
      <c r="J13" s="9" t="s">
        <v>86</v>
      </c>
      <c r="K13" s="12">
        <v>0.6</v>
      </c>
      <c r="L13" s="25">
        <v>30523</v>
      </c>
      <c r="M13" s="7"/>
      <c r="N13" s="7"/>
      <c r="O13" s="9" t="s">
        <v>97</v>
      </c>
      <c r="P13" s="9" t="s">
        <v>103</v>
      </c>
      <c r="Q13" s="9" t="s">
        <v>102</v>
      </c>
      <c r="R13" s="4" t="s">
        <v>96</v>
      </c>
      <c r="S13" s="5" t="s">
        <v>96</v>
      </c>
      <c r="T13" s="5"/>
      <c r="U13" s="5"/>
      <c r="V13" s="18">
        <f>345034998+285000000</f>
        <v>630034998</v>
      </c>
      <c r="W13" s="4" t="s">
        <v>96</v>
      </c>
      <c r="X13" s="5" t="s">
        <v>96</v>
      </c>
      <c r="Y13" s="5"/>
      <c r="Z13" s="5"/>
      <c r="AA13" s="18">
        <f>345034998+285000000</f>
        <v>630034998</v>
      </c>
      <c r="AB13" s="4"/>
      <c r="AC13" s="2"/>
      <c r="AD13" s="23">
        <v>30523</v>
      </c>
      <c r="AE13" s="2"/>
      <c r="AF13" s="2"/>
      <c r="AG13" s="2"/>
      <c r="AH13" s="2"/>
      <c r="AI13" s="2">
        <v>16137</v>
      </c>
      <c r="AJ13" s="2">
        <v>14386</v>
      </c>
      <c r="AK13" s="3"/>
      <c r="AL13" s="2"/>
      <c r="AM13" s="2"/>
      <c r="AN13" s="2"/>
      <c r="AO13" s="2"/>
      <c r="AP13" s="2"/>
      <c r="AQ13" s="2"/>
      <c r="AR13" s="2"/>
      <c r="AS13" s="2"/>
      <c r="AT13" s="2"/>
      <c r="AU13" s="2"/>
      <c r="AV13" s="2"/>
      <c r="AW13" s="2"/>
      <c r="AX13" s="3"/>
      <c r="AY13" s="19">
        <v>35</v>
      </c>
      <c r="AZ13" s="15"/>
      <c r="BA13" s="15"/>
      <c r="BB13" s="21">
        <v>139</v>
      </c>
      <c r="BC13" s="24">
        <v>29906</v>
      </c>
      <c r="BD13" s="21">
        <v>617</v>
      </c>
    </row>
    <row r="14" spans="1:56" s="1" customFormat="1" ht="160.5" customHeight="1" x14ac:dyDescent="0.25">
      <c r="A14" s="11" t="s">
        <v>78</v>
      </c>
      <c r="B14" s="10" t="s">
        <v>88</v>
      </c>
      <c r="C14" s="10" t="s">
        <v>70</v>
      </c>
      <c r="D14" s="59"/>
      <c r="E14" s="59"/>
      <c r="F14" s="9" t="s">
        <v>74</v>
      </c>
      <c r="G14" s="7"/>
      <c r="H14" s="7"/>
      <c r="I14" s="9" t="s">
        <v>82</v>
      </c>
      <c r="J14" s="9" t="s">
        <v>76</v>
      </c>
      <c r="K14" s="14">
        <v>10</v>
      </c>
      <c r="L14" s="7">
        <v>1</v>
      </c>
      <c r="M14" s="7"/>
      <c r="N14" s="7"/>
      <c r="O14" s="9" t="s">
        <v>101</v>
      </c>
      <c r="P14" s="9" t="s">
        <v>105</v>
      </c>
      <c r="Q14" s="61" t="s">
        <v>110</v>
      </c>
      <c r="R14" s="4" t="s">
        <v>96</v>
      </c>
      <c r="S14" s="5"/>
      <c r="T14" s="5"/>
      <c r="U14" s="5"/>
      <c r="V14" s="18">
        <v>25600000</v>
      </c>
      <c r="W14" s="4" t="s">
        <v>96</v>
      </c>
      <c r="X14" s="5"/>
      <c r="Y14" s="5"/>
      <c r="Z14" s="5"/>
      <c r="AA14" s="18">
        <v>25600000</v>
      </c>
      <c r="AB14" s="4"/>
      <c r="AC14" s="2"/>
      <c r="AD14" s="2"/>
      <c r="AE14" s="2">
        <v>397</v>
      </c>
      <c r="AF14" s="2"/>
      <c r="AG14" s="2"/>
      <c r="AH14" s="2"/>
      <c r="AI14" s="62"/>
      <c r="AJ14" s="62"/>
      <c r="AK14" s="63"/>
      <c r="AL14" s="2"/>
      <c r="AM14" s="2"/>
      <c r="AN14" s="2"/>
      <c r="AO14" s="2"/>
      <c r="AP14" s="2"/>
      <c r="AQ14" s="2"/>
      <c r="AR14" s="2"/>
      <c r="AS14" s="2"/>
      <c r="AT14" s="2"/>
      <c r="AU14" s="2"/>
      <c r="AV14" s="2"/>
      <c r="AW14" s="2"/>
      <c r="AX14" s="3"/>
      <c r="AY14" s="8"/>
      <c r="AZ14" s="15"/>
      <c r="BA14" s="15"/>
      <c r="BB14" s="15"/>
      <c r="BC14" s="21">
        <v>397</v>
      </c>
      <c r="BD14" s="6"/>
    </row>
    <row r="15" spans="1:56" s="1" customFormat="1" ht="203.25" customHeight="1" x14ac:dyDescent="0.25">
      <c r="A15" s="13" t="s">
        <v>78</v>
      </c>
      <c r="B15" s="4" t="s">
        <v>88</v>
      </c>
      <c r="C15" s="4" t="s">
        <v>70</v>
      </c>
      <c r="D15" s="60"/>
      <c r="E15" s="60"/>
      <c r="F15" s="9" t="s">
        <v>79</v>
      </c>
      <c r="G15" s="7"/>
      <c r="H15" s="7"/>
      <c r="I15" s="9" t="s">
        <v>83</v>
      </c>
      <c r="J15" s="9" t="s">
        <v>87</v>
      </c>
      <c r="K15" s="7">
        <v>10</v>
      </c>
      <c r="L15" s="7">
        <v>1</v>
      </c>
      <c r="M15" s="7"/>
      <c r="N15" s="7"/>
      <c r="O15" s="9" t="s">
        <v>101</v>
      </c>
      <c r="P15" s="9" t="s">
        <v>106</v>
      </c>
      <c r="Q15" s="9" t="s">
        <v>107</v>
      </c>
      <c r="R15" s="4" t="s">
        <v>96</v>
      </c>
      <c r="S15" s="5"/>
      <c r="T15" s="5"/>
      <c r="U15" s="5"/>
      <c r="V15" s="18">
        <v>25600000</v>
      </c>
      <c r="W15" s="4" t="s">
        <v>96</v>
      </c>
      <c r="X15" s="5"/>
      <c r="Y15" s="5"/>
      <c r="Z15" s="5"/>
      <c r="AA15" s="18">
        <v>25600000</v>
      </c>
      <c r="AB15" s="4"/>
      <c r="AC15" s="2"/>
      <c r="AD15" s="2"/>
      <c r="AE15" s="2">
        <v>1178</v>
      </c>
      <c r="AF15" s="2"/>
      <c r="AG15" s="2"/>
      <c r="AH15" s="2"/>
      <c r="AI15" s="2"/>
      <c r="AJ15" s="2"/>
      <c r="AK15" s="3"/>
      <c r="AL15" s="2"/>
      <c r="AM15" s="2"/>
      <c r="AN15" s="2"/>
      <c r="AO15" s="2"/>
      <c r="AP15" s="2"/>
      <c r="AQ15" s="2"/>
      <c r="AR15" s="2"/>
      <c r="AS15" s="2"/>
      <c r="AT15" s="2"/>
      <c r="AU15" s="2"/>
      <c r="AV15" s="2"/>
      <c r="AW15" s="2"/>
      <c r="AX15" s="3"/>
      <c r="AY15" s="8"/>
      <c r="AZ15" s="15"/>
      <c r="BA15" s="15"/>
      <c r="BB15" s="22"/>
      <c r="BC15" s="21">
        <v>1178</v>
      </c>
      <c r="BD15" s="21"/>
    </row>
  </sheetData>
  <mergeCells count="45">
    <mergeCell ref="E10:E15"/>
    <mergeCell ref="D10:D15"/>
    <mergeCell ref="C8:C9"/>
    <mergeCell ref="B8:B9"/>
    <mergeCell ref="A8:A9"/>
    <mergeCell ref="G8:G9"/>
    <mergeCell ref="F8:F9"/>
    <mergeCell ref="E8:E9"/>
    <mergeCell ref="D8:D9"/>
    <mergeCell ref="AL8:AR8"/>
    <mergeCell ref="L8:L9"/>
    <mergeCell ref="P8:P9"/>
    <mergeCell ref="O8:O9"/>
    <mergeCell ref="K8:K9"/>
    <mergeCell ref="J8:J9"/>
    <mergeCell ref="M8:M9"/>
    <mergeCell ref="N8:N9"/>
    <mergeCell ref="AS8:AX8"/>
    <mergeCell ref="BC8:BD8"/>
    <mergeCell ref="BB8:BB9"/>
    <mergeCell ref="BA8:BA9"/>
    <mergeCell ref="AZ8:AZ9"/>
    <mergeCell ref="AY8:AY9"/>
    <mergeCell ref="BB2:BD2"/>
    <mergeCell ref="BB3:BD3"/>
    <mergeCell ref="BB4:BD4"/>
    <mergeCell ref="BB5:BD5"/>
    <mergeCell ref="A2:A5"/>
    <mergeCell ref="B2:BA5"/>
    <mergeCell ref="A6:B6"/>
    <mergeCell ref="C6:BD6"/>
    <mergeCell ref="A7:C7"/>
    <mergeCell ref="D7:F7"/>
    <mergeCell ref="Q8:Q9"/>
    <mergeCell ref="R7:AB7"/>
    <mergeCell ref="R8:V8"/>
    <mergeCell ref="W8:AB8"/>
    <mergeCell ref="AC8:AH8"/>
    <mergeCell ref="AI8:AK8"/>
    <mergeCell ref="AC7:BD7"/>
    <mergeCell ref="I8:I9"/>
    <mergeCell ref="H8:H9"/>
    <mergeCell ref="G7:H7"/>
    <mergeCell ref="I7:J7"/>
    <mergeCell ref="K7:Q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PLAN OPERATIVO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 Mora Molina</dc:creator>
  <cp:lastModifiedBy>HARVY GIOVANNI HERRERA ESTUPINAN</cp:lastModifiedBy>
  <dcterms:created xsi:type="dcterms:W3CDTF">2021-03-15T20:56:57Z</dcterms:created>
  <dcterms:modified xsi:type="dcterms:W3CDTF">2025-03-31T18:10:39Z</dcterms:modified>
</cp:coreProperties>
</file>